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4"/>
  <workbookPr defaultThemeVersion="166925"/>
  <mc:AlternateContent xmlns:mc="http://schemas.openxmlformats.org/markup-compatibility/2006">
    <mc:Choice Requires="x15">
      <x15ac:absPath xmlns:x15ac="http://schemas.microsoft.com/office/spreadsheetml/2010/11/ac" url="/Users/MBP-Natalie/Dropbox/Bezig Natalie/ZORGKANTOOR MBRABANT/BOEI BIZI/2.PROJECT OPZET&amp;ONDERSTEUNING/01 TEMPLATES/00 BEHOEFTE &amp; BUSINESS/"/>
    </mc:Choice>
  </mc:AlternateContent>
  <xr:revisionPtr revIDLastSave="0" documentId="13_ncr:1_{6C54F3A7-3AB0-1C4E-BDBC-2C9CF45C9361}" xr6:coauthVersionLast="45" xr6:coauthVersionMax="45" xr10:uidLastSave="{00000000-0000-0000-0000-000000000000}"/>
  <bookViews>
    <workbookView xWindow="620" yWindow="460" windowWidth="27440" windowHeight="19560" activeTab="6" xr2:uid="{00000000-000D-0000-FFFF-FFFF00000000}"/>
  </bookViews>
  <sheets>
    <sheet name="Randvoorwaarden" sheetId="11" r:id="rId1"/>
    <sheet name="Totale keuzematrix" sheetId="12" r:id="rId2"/>
    <sheet name="PRODUCT 1" sheetId="8" r:id="rId3"/>
    <sheet name="PRODUCT 2" sheetId="14" r:id="rId4"/>
    <sheet name="PRODUCT 3" sheetId="3" r:id="rId5"/>
    <sheet name="PRODUCT 4" sheetId="15" r:id="rId6"/>
    <sheet name="PRODUCT 5" sheetId="7" r:id="rId7"/>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1" i="12" l="1"/>
  <c r="K12" i="12"/>
  <c r="K13" i="12"/>
  <c r="K14" i="12"/>
  <c r="K15" i="12"/>
  <c r="K16" i="12"/>
  <c r="K17" i="12"/>
  <c r="K18" i="12"/>
  <c r="K19" i="12"/>
  <c r="K20" i="12"/>
  <c r="K21" i="12"/>
  <c r="K22" i="12"/>
  <c r="K23" i="12"/>
  <c r="K24" i="12"/>
  <c r="K25" i="12"/>
  <c r="K5" i="12"/>
  <c r="K6" i="12"/>
  <c r="K7" i="12"/>
  <c r="K8" i="12"/>
  <c r="K9" i="12"/>
  <c r="K10" i="12"/>
  <c r="K35" i="12"/>
  <c r="K34" i="12"/>
  <c r="K33" i="12"/>
  <c r="K32" i="12"/>
  <c r="K31" i="12"/>
  <c r="K30" i="12"/>
  <c r="K29" i="12"/>
  <c r="K28" i="12"/>
  <c r="I10" i="12"/>
  <c r="I11" i="12"/>
  <c r="I12" i="12"/>
  <c r="I13" i="12"/>
  <c r="I14" i="12"/>
  <c r="I15" i="12"/>
  <c r="I16" i="12"/>
  <c r="I17" i="12"/>
  <c r="I18" i="12"/>
  <c r="I19" i="12"/>
  <c r="I20" i="12"/>
  <c r="I21" i="12"/>
  <c r="I22" i="12"/>
  <c r="I23" i="12"/>
  <c r="I24" i="12"/>
  <c r="I5" i="12"/>
  <c r="I6" i="12"/>
  <c r="I7" i="12"/>
  <c r="I8" i="12"/>
  <c r="G9" i="12"/>
  <c r="I9" i="12"/>
  <c r="I35" i="12"/>
  <c r="I34" i="12"/>
  <c r="I33" i="12"/>
  <c r="I32" i="12"/>
  <c r="I31" i="12"/>
  <c r="I30" i="12"/>
  <c r="I29" i="12"/>
  <c r="I28" i="12"/>
  <c r="I25" i="12"/>
  <c r="E11" i="12"/>
  <c r="E12" i="12"/>
  <c r="E13" i="12"/>
  <c r="E14" i="12"/>
  <c r="E15" i="12"/>
  <c r="E16" i="12"/>
  <c r="E17" i="12"/>
  <c r="E18" i="12"/>
  <c r="E19" i="12"/>
  <c r="E20" i="12"/>
  <c r="E21" i="12"/>
  <c r="E22" i="12"/>
  <c r="E23" i="12"/>
  <c r="E24" i="12"/>
  <c r="E25" i="12"/>
  <c r="E5" i="12"/>
  <c r="E6" i="12"/>
  <c r="E7" i="12"/>
  <c r="E8" i="12"/>
  <c r="E9" i="12"/>
  <c r="E10" i="12"/>
  <c r="G10" i="12"/>
  <c r="E35" i="12"/>
  <c r="E34" i="12"/>
  <c r="E33" i="12"/>
  <c r="E32" i="12"/>
  <c r="E31" i="12"/>
  <c r="E30" i="12"/>
  <c r="E29" i="12"/>
  <c r="E28" i="12"/>
  <c r="G19" i="12"/>
  <c r="M19" i="12"/>
  <c r="O19" i="12"/>
  <c r="G20" i="12"/>
  <c r="M20" i="12"/>
  <c r="O20" i="12"/>
  <c r="G21" i="12"/>
  <c r="M21" i="12"/>
  <c r="O21" i="12"/>
  <c r="G22" i="12"/>
  <c r="M22" i="12"/>
  <c r="O22" i="12"/>
  <c r="G23" i="12"/>
  <c r="M23" i="12"/>
  <c r="O23" i="12"/>
  <c r="O35" i="12"/>
  <c r="M35" i="12"/>
  <c r="G35" i="12"/>
  <c r="O34" i="12"/>
  <c r="M34" i="12"/>
  <c r="G34" i="12"/>
  <c r="O33" i="12"/>
  <c r="M33" i="12"/>
  <c r="G33" i="12"/>
  <c r="O32" i="12"/>
  <c r="M32" i="12"/>
  <c r="G32" i="12"/>
  <c r="O31" i="12"/>
  <c r="M31" i="12"/>
  <c r="G31" i="12"/>
  <c r="O30" i="12"/>
  <c r="M30" i="12"/>
  <c r="G30" i="12"/>
  <c r="O29" i="12"/>
  <c r="M29" i="12"/>
  <c r="G29" i="12"/>
  <c r="O28" i="12"/>
  <c r="M28" i="12"/>
  <c r="G28" i="12"/>
  <c r="O25" i="12"/>
  <c r="M25" i="12"/>
  <c r="G25" i="12"/>
  <c r="O24" i="12"/>
  <c r="M24" i="12"/>
  <c r="G24" i="12"/>
  <c r="O18" i="12"/>
  <c r="M18" i="12"/>
  <c r="G18" i="12"/>
  <c r="O17" i="12"/>
  <c r="M17" i="12"/>
  <c r="G17" i="12"/>
  <c r="O16" i="12"/>
  <c r="M16" i="12"/>
  <c r="G16" i="12"/>
  <c r="O15" i="12"/>
  <c r="M15" i="12"/>
  <c r="G15" i="12"/>
  <c r="O14" i="12"/>
  <c r="M14" i="12"/>
  <c r="G14" i="12"/>
  <c r="O13" i="12"/>
  <c r="M13" i="12"/>
  <c r="G13" i="12"/>
  <c r="O12" i="12"/>
  <c r="M12" i="12"/>
  <c r="G12" i="12"/>
  <c r="O11" i="12"/>
  <c r="M11" i="12"/>
  <c r="G11" i="12"/>
  <c r="O10" i="12"/>
  <c r="M10" i="12"/>
  <c r="O9" i="12"/>
  <c r="M9" i="12"/>
  <c r="O8" i="12"/>
  <c r="M8" i="12"/>
  <c r="G8" i="12"/>
  <c r="O7" i="12"/>
  <c r="M7" i="12"/>
  <c r="G7" i="12"/>
  <c r="O6" i="12"/>
  <c r="M6" i="12"/>
  <c r="G6" i="12"/>
  <c r="O5" i="12"/>
  <c r="M5" i="12"/>
  <c r="G5" i="12"/>
  <c r="K36" i="12" l="1"/>
  <c r="I36" i="12"/>
  <c r="E36" i="12"/>
  <c r="M36" i="12"/>
  <c r="O36" i="12"/>
  <c r="O37" i="12" s="1"/>
  <c r="G36" i="12"/>
  <c r="E37" i="12" l="1"/>
  <c r="I37" i="12"/>
  <c r="K37" i="12"/>
  <c r="M37" i="12"/>
  <c r="G37" i="12"/>
</calcChain>
</file>

<file path=xl/sharedStrings.xml><?xml version="1.0" encoding="utf-8"?>
<sst xmlns="http://schemas.openxmlformats.org/spreadsheetml/2006/main" count="121" uniqueCount="69">
  <si>
    <t>Ideaal</t>
  </si>
  <si>
    <t>Score</t>
  </si>
  <si>
    <t>Weegfactor</t>
  </si>
  <si>
    <t>spencer</t>
  </si>
  <si>
    <t>home8</t>
  </si>
  <si>
    <t xml:space="preserve">Audio alarm  </t>
  </si>
  <si>
    <t xml:space="preserve">Weinig knoppen (Alleen een OK-knop?) </t>
  </si>
  <si>
    <t xml:space="preserve">Afhandeling na 'niet tijdig innemen medicatie' </t>
  </si>
  <si>
    <t>Controle op uitgifte/medicatieveiligheid</t>
  </si>
  <si>
    <t>Centraal verzamelen meldingen</t>
  </si>
  <si>
    <t>Video afhandeling alarm</t>
  </si>
  <si>
    <t>Multidisciplinaire monitoring</t>
  </si>
  <si>
    <t>Niet beperkt tot maar 1 baxterrol (verschillende leveranciers)</t>
  </si>
  <si>
    <t>Flexibele invoer baxterrol</t>
  </si>
  <si>
    <t>Eenvoudig inrichten/instellen dispenser (externe support/handleiding)</t>
  </si>
  <si>
    <t>Kwaliteit support bij vragen/storingen (bijv bereikbaarheid)</t>
  </si>
  <si>
    <t>Bediening is eenvoudig voor medewerker</t>
  </si>
  <si>
    <t>Bediening is eenvoudig voor cliënt</t>
  </si>
  <si>
    <t>Hoeveelheid functies (less is more)</t>
  </si>
  <si>
    <t>Apparaat is handzaam</t>
  </si>
  <si>
    <t>Apparaat is eenvoudig op te bergen</t>
  </si>
  <si>
    <t>Het apparaat is herkenbaar</t>
  </si>
  <si>
    <t>Het apparaat heeft een aantrekkelijk uiterlijk</t>
  </si>
  <si>
    <t>Levensduur accu (als via stekker en geen accu aanwezig, dan score 4 toekennen)</t>
  </si>
  <si>
    <t>Levensduur dispenser</t>
  </si>
  <si>
    <t>Connectie met het internet (belangrijk voor de score is, hoe dan? afhankelijkheid van externe factoren?  Hoe goed geborgd)</t>
  </si>
  <si>
    <t>Visie sluit aan bij doelgroep BZ</t>
  </si>
  <si>
    <t>Bruikbaar voor de doelgroep BZ</t>
  </si>
  <si>
    <t>Ontwikkeling samen met doelgroep</t>
  </si>
  <si>
    <t>Het apparaat wordt vergoed  (Ja is 4 nee is 0)</t>
  </si>
  <si>
    <t>x</t>
  </si>
  <si>
    <t>Opschaling is eenvoudig</t>
  </si>
  <si>
    <t xml:space="preserve">Privacy is goed geregeld </t>
  </si>
  <si>
    <t>Bewerkersovereenkomst aanwezig</t>
  </si>
  <si>
    <t>Relatief tov ideaal</t>
  </si>
  <si>
    <t>De uiteindelijke berekening loopt als volgt:</t>
  </si>
  <si>
    <t>Opmerkingen</t>
  </si>
  <si>
    <t>Opmerking</t>
  </si>
  <si>
    <t>Waardering van deze eis / Vul hierin hoe belangrijk deze eis is op een schaal van 1:5 en uiteraard in vergelijking tot de rest. Dit wordt mee berekend in het uiteindelijke advies</t>
  </si>
  <si>
    <t>Randvoorwaarden</t>
  </si>
  <si>
    <t>Voldoet</t>
  </si>
  <si>
    <t>Voldoet niet</t>
  </si>
  <si>
    <t>Product is CE gecertificeerd</t>
  </si>
  <si>
    <t>Conclusie</t>
  </si>
  <si>
    <t>De uiteindelijke beoordeling loopt als volgt:</t>
  </si>
  <si>
    <t>De producten worden getoetst aan de randvoorwaarden. Het product moet aan alle randvoorwaarden voldoen om verder te kunnen in het selectieproces. Als het product aan één van de randvoorwaarden niet voldoet, valt deze direct af.</t>
  </si>
  <si>
    <t>Eisen / wensen</t>
  </si>
  <si>
    <t>Functioneel</t>
  </si>
  <si>
    <t xml:space="preserve"> </t>
  </si>
  <si>
    <t>Technisch &amp; ingebruikname</t>
  </si>
  <si>
    <t>Product is reeds succesvol in gebruik bij een andere organisatie</t>
  </si>
  <si>
    <t>Levensduur accu</t>
  </si>
  <si>
    <t>Eenvoudige bediending van (web) applicatie voor medewerkers</t>
  </si>
  <si>
    <t>Implementatiebegeleiding vanuit leverancier is mogelijk</t>
  </si>
  <si>
    <r>
      <rPr>
        <b/>
        <sz val="11"/>
        <color theme="1"/>
        <rFont val="Calibri"/>
        <family val="2"/>
        <scheme val="minor"/>
      </rPr>
      <t>Stap 1</t>
    </r>
    <r>
      <rPr>
        <sz val="11"/>
        <color theme="1"/>
        <rFont val="Calibri"/>
        <family val="2"/>
        <scheme val="minor"/>
      </rPr>
      <t xml:space="preserve">: De waardering van een eis wordt vastgesteld. Dit op schaal van 1 tot 5. Stel een bepaalde eis is echt randvoorwaardelijk, dan wordt deze met een 5 gewardeerd. Wanneer het een wens betreft krijgt deze een lagere waarde. </t>
    </r>
  </si>
  <si>
    <r>
      <rPr>
        <b/>
        <sz val="11"/>
        <color theme="1"/>
        <rFont val="Calibri"/>
        <family val="2"/>
        <scheme val="minor"/>
      </rPr>
      <t>Stap 2</t>
    </r>
    <r>
      <rPr>
        <sz val="11"/>
        <color theme="1"/>
        <rFont val="Calibri"/>
        <family val="2"/>
        <scheme val="minor"/>
      </rPr>
      <t>: Per product wordt gekeken in hoeverre het product aan de eis voldoet. Dit wordt beoordeeld aan de hand van de cijfers 0, 1, 3, 6, 9. Waarbij 0 helemaal niet voldoet en 9 volledig voldoet.</t>
    </r>
  </si>
  <si>
    <r>
      <rPr>
        <b/>
        <sz val="11"/>
        <color theme="1"/>
        <rFont val="Calibri"/>
        <family val="2"/>
        <scheme val="minor"/>
      </rPr>
      <t>Stap 3</t>
    </r>
    <r>
      <rPr>
        <sz val="11"/>
        <color theme="1"/>
        <rFont val="Calibri"/>
        <family val="2"/>
        <scheme val="minor"/>
      </rPr>
      <t>: Om een goede weegfactor te berekenen wordt de score uit stap 1 maal de score uit stap 2 genoteerd. Op deze manier zorgen we dat de belangrijkste eisen ook het zwaarst meewegen.</t>
    </r>
  </si>
  <si>
    <r>
      <rPr>
        <b/>
        <sz val="11"/>
        <color theme="1"/>
        <rFont val="Calibri"/>
        <family val="2"/>
        <scheme val="minor"/>
      </rPr>
      <t>Stap 4</t>
    </r>
    <r>
      <rPr>
        <sz val="11"/>
        <color theme="1"/>
        <rFont val="Calibri"/>
        <family val="2"/>
        <scheme val="minor"/>
      </rPr>
      <t xml:space="preserve">: De weegfactor kolom wordt bij elkaar opgeteld om op deze manier een volledige score te krijgen voor een dispenser. Vervolgens wordt de relatieve score berekend tov het ideaal. Het ideaal is materiaal dat overal de maximale score heeft gehaald en dus een 100% score krijgt. </t>
    </r>
  </si>
  <si>
    <t>Technisch en ingebruikname</t>
  </si>
  <si>
    <t xml:space="preserve">Opmerkingen </t>
  </si>
  <si>
    <t xml:space="preserve">Volledig uitontwikkeld product voldoet aan wet- en regelgeving </t>
  </si>
  <si>
    <t xml:space="preserve"> MDR? </t>
  </si>
  <si>
    <t>Geeft geautomatiseerd medicatie  uit mbv een baxterrol</t>
  </si>
  <si>
    <t>PRODUCT 1</t>
  </si>
  <si>
    <t>PRODUCT 2</t>
  </si>
  <si>
    <t>PRODCUT 3</t>
  </si>
  <si>
    <t>PRODUCT 4</t>
  </si>
  <si>
    <t>PRODUCT 5</t>
  </si>
  <si>
    <t>IDEAAL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</si>
</sst>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11"/>
      <color theme="1"/>
      <name val="Calibri"/>
      <family val="2"/>
      <scheme val="minor"/>
    </font>
    <font>
      <sz val="10"/>
      <color theme="1"/>
      <name val="Calibri"/>
      <family val="2"/>
      <scheme val="minor"/>
    </font>
    <font>
      <sz val="10"/>
      <color rgb="FF000000"/>
      <name val="Calibri"/>
      <family val="2"/>
      <scheme val="minor"/>
    </font>
    <font>
      <sz val="11"/>
      <color rgb="FFFF0000"/>
      <name val="Calibri"/>
      <family val="2"/>
      <scheme val="minor"/>
    </font>
    <font>
      <sz val="11"/>
      <color rgb="FF000000"/>
      <name val="Calibri"/>
      <family val="2"/>
      <scheme val="minor"/>
    </font>
    <font>
      <i/>
      <sz val="11"/>
      <color theme="1"/>
      <name val="Calibri"/>
      <family val="2"/>
      <scheme val="minor"/>
    </font>
    <font>
      <b/>
      <sz val="14"/>
      <color theme="1"/>
      <name val="Calibri"/>
      <family val="2"/>
      <scheme val="minor"/>
    </font>
    <font>
      <i/>
      <sz val="11"/>
      <color rgb="FF000000"/>
      <name val="Calibri"/>
      <family val="2"/>
      <scheme val="minor"/>
    </font>
    <font>
      <sz val="11"/>
      <color rgb="FF006100"/>
      <name val="Calibri"/>
      <family val="2"/>
      <scheme val="minor"/>
    </font>
    <font>
      <sz val="11"/>
      <color rgb="FF9C0006"/>
      <name val="Calibri"/>
      <family val="2"/>
      <scheme val="minor"/>
    </font>
    <font>
      <b/>
      <sz val="9"/>
      <color theme="1"/>
      <name val="Calibri"/>
      <family val="2"/>
      <scheme val="minor"/>
    </font>
    <font>
      <sz val="11"/>
      <color rgb="FFFF0000"/>
      <name val="Calibri (Hoofdtekst)"/>
    </font>
    <font>
      <sz val="11"/>
      <color theme="1"/>
      <name val="Arial"/>
      <family val="2"/>
    </font>
    <font>
      <b/>
      <sz val="11"/>
      <color theme="1"/>
      <name val="Arial"/>
      <family val="2"/>
    </font>
    <font>
      <sz val="10"/>
      <color theme="1"/>
      <name val="Arial"/>
      <family val="2"/>
    </font>
    <font>
      <sz val="10"/>
      <color rgb="FF000000"/>
      <name val="Arial"/>
      <family val="2"/>
    </font>
  </fonts>
  <fills count="14">
    <fill>
      <patternFill patternType="none"/>
    </fill>
    <fill>
      <patternFill patternType="gray125"/>
    </fill>
    <fill>
      <patternFill patternType="solid">
        <fgColor rgb="FFC6EFCE"/>
      </patternFill>
    </fill>
    <fill>
      <patternFill patternType="solid">
        <fgColor rgb="FFFFC7CE"/>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2" tint="-9.9978637043366805E-2"/>
        <bgColor indexed="64"/>
      </patternFill>
    </fill>
  </fills>
  <borders count="51">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thin">
        <color rgb="FF000000"/>
      </top>
      <bottom/>
      <diagonal/>
    </border>
    <border>
      <left/>
      <right style="medium">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diagonal/>
    </border>
    <border>
      <left style="medium">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right/>
      <top style="thin">
        <color rgb="FF000000"/>
      </top>
      <bottom/>
      <diagonal/>
    </border>
    <border>
      <left style="thin">
        <color rgb="FF000000"/>
      </left>
      <right style="medium">
        <color rgb="FF000000"/>
      </right>
      <top/>
      <bottom/>
      <diagonal/>
    </border>
    <border>
      <left/>
      <right style="medium">
        <color rgb="FF000000"/>
      </right>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thin">
        <color rgb="FF000000"/>
      </right>
      <top style="medium">
        <color indexed="64"/>
      </top>
      <bottom style="thin">
        <color rgb="FF000000"/>
      </bottom>
      <diagonal/>
    </border>
    <border>
      <left style="medium">
        <color rgb="FF000000"/>
      </left>
      <right style="thin">
        <color rgb="FF000000"/>
      </right>
      <top style="medium">
        <color indexed="64"/>
      </top>
      <bottom style="thin">
        <color rgb="FF000000"/>
      </bottom>
      <diagonal/>
    </border>
    <border>
      <left style="medium">
        <color rgb="FF000000"/>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rgb="FF000000"/>
      </left>
      <right style="medium">
        <color indexed="64"/>
      </right>
      <top/>
      <bottom style="thin">
        <color rgb="FF000000"/>
      </bottom>
      <diagonal/>
    </border>
    <border>
      <left style="medium">
        <color indexed="64"/>
      </left>
      <right style="medium">
        <color indexed="64"/>
      </right>
      <top style="thin">
        <color rgb="FF000000"/>
      </top>
      <bottom/>
      <diagonal/>
    </border>
    <border>
      <left/>
      <right style="medium">
        <color indexed="64"/>
      </right>
      <top style="medium">
        <color indexed="64"/>
      </top>
      <bottom style="medium">
        <color indexed="64"/>
      </bottom>
      <diagonal/>
    </border>
    <border>
      <left style="thin">
        <color rgb="FF000000"/>
      </left>
      <right style="medium">
        <color rgb="FF000000"/>
      </right>
      <top style="thin">
        <color rgb="FF000000"/>
      </top>
      <bottom style="thin">
        <color indexed="64"/>
      </bottom>
      <diagonal/>
    </border>
    <border>
      <left/>
      <right style="medium">
        <color rgb="FF000000"/>
      </right>
      <top/>
      <bottom style="thin">
        <color rgb="FF000000"/>
      </bottom>
      <diagonal/>
    </border>
    <border>
      <left/>
      <right style="medium">
        <color indexed="64"/>
      </right>
      <top/>
      <bottom/>
      <diagonal/>
    </border>
    <border>
      <left/>
      <right style="thin">
        <color rgb="FF000000"/>
      </right>
      <top/>
      <bottom style="medium">
        <color rgb="FF000000"/>
      </bottom>
      <diagonal/>
    </border>
    <border>
      <left style="medium">
        <color indexed="64"/>
      </left>
      <right style="medium">
        <color indexed="64"/>
      </right>
      <top/>
      <bottom/>
      <diagonal/>
    </border>
    <border>
      <left style="medium">
        <color indexed="64"/>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3">
    <xf numFmtId="0" fontId="0" fillId="0" borderId="0"/>
    <xf numFmtId="0" fontId="9" fillId="2" borderId="0" applyNumberFormat="0" applyBorder="0" applyAlignment="0" applyProtection="0"/>
    <xf numFmtId="0" fontId="10" fillId="3" borderId="0" applyNumberFormat="0" applyBorder="0" applyAlignment="0" applyProtection="0"/>
  </cellStyleXfs>
  <cellXfs count="181">
    <xf numFmtId="0" fontId="0" fillId="0" borderId="0" xfId="0"/>
    <xf numFmtId="0" fontId="1" fillId="0" borderId="0" xfId="0" applyFont="1"/>
    <xf numFmtId="0" fontId="0" fillId="0" borderId="0" xfId="0" applyAlignment="1">
      <alignment wrapText="1"/>
    </xf>
    <xf numFmtId="0" fontId="0" fillId="0" borderId="9" xfId="0" applyBorder="1"/>
    <xf numFmtId="0" fontId="0" fillId="0" borderId="8" xfId="0" applyBorder="1" applyAlignment="1">
      <alignment vertical="center"/>
    </xf>
    <xf numFmtId="0" fontId="0" fillId="0" borderId="0" xfId="0" applyAlignment="1">
      <alignment vertical="center"/>
    </xf>
    <xf numFmtId="0" fontId="0" fillId="0" borderId="1" xfId="0"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2" xfId="0" applyBorder="1" applyAlignment="1">
      <alignment vertical="center"/>
    </xf>
    <xf numFmtId="0" fontId="0" fillId="0" borderId="8" xfId="0" applyBorder="1"/>
    <xf numFmtId="0" fontId="0" fillId="0" borderId="7" xfId="0"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8" xfId="0" applyFont="1" applyBorder="1"/>
    <xf numFmtId="0" fontId="2" fillId="0" borderId="22" xfId="0" applyFont="1" applyBorder="1"/>
    <xf numFmtId="0" fontId="2" fillId="0" borderId="8" xfId="0" quotePrefix="1" applyFont="1" applyBorder="1" applyAlignment="1">
      <alignment vertical="center"/>
    </xf>
    <xf numFmtId="0" fontId="2" fillId="0" borderId="29" xfId="0" applyFont="1" applyBorder="1"/>
    <xf numFmtId="0" fontId="2" fillId="0" borderId="29" xfId="0" applyFont="1" applyBorder="1" applyAlignment="1">
      <alignment horizontal="left"/>
    </xf>
    <xf numFmtId="0" fontId="2" fillId="0" borderId="29" xfId="0" applyFont="1" applyBorder="1" applyAlignment="1">
      <alignment horizontal="left" vertical="center"/>
    </xf>
    <xf numFmtId="0" fontId="0" fillId="0" borderId="2" xfId="0" applyBorder="1" applyAlignment="1">
      <alignment horizontal="center" vertical="center" wrapText="1"/>
    </xf>
    <xf numFmtId="0" fontId="0" fillId="0" borderId="13" xfId="0" applyBorder="1" applyAlignment="1">
      <alignment horizontal="left" vertical="top"/>
    </xf>
    <xf numFmtId="0" fontId="0" fillId="0" borderId="15" xfId="0" applyBorder="1"/>
    <xf numFmtId="0" fontId="2" fillId="0" borderId="15" xfId="0" applyFont="1" applyBorder="1"/>
    <xf numFmtId="0" fontId="0" fillId="0" borderId="12" xfId="0" applyBorder="1"/>
    <xf numFmtId="0" fontId="0" fillId="0" borderId="12" xfId="0" applyBorder="1" applyAlignment="1">
      <alignment horizontal="center"/>
    </xf>
    <xf numFmtId="0" fontId="0" fillId="0" borderId="27" xfId="0" applyBorder="1"/>
    <xf numFmtId="0" fontId="0" fillId="0" borderId="25" xfId="0" applyBorder="1"/>
    <xf numFmtId="0" fontId="0" fillId="0" borderId="13" xfId="0" applyBorder="1"/>
    <xf numFmtId="0" fontId="4" fillId="0" borderId="15" xfId="0" applyFont="1" applyBorder="1"/>
    <xf numFmtId="0" fontId="7" fillId="0" borderId="30" xfId="0" applyFont="1" applyBorder="1" applyAlignment="1">
      <alignment horizontal="center" vertical="center"/>
    </xf>
    <xf numFmtId="0" fontId="7" fillId="4" borderId="10" xfId="0" applyFont="1" applyFill="1" applyBorder="1" applyAlignment="1">
      <alignment horizontal="center" vertical="center"/>
    </xf>
    <xf numFmtId="0" fontId="7" fillId="5" borderId="10" xfId="0" applyFont="1" applyFill="1" applyBorder="1" applyAlignment="1">
      <alignment horizontal="center" vertical="center"/>
    </xf>
    <xf numFmtId="0" fontId="7" fillId="6" borderId="10" xfId="0" applyFont="1" applyFill="1" applyBorder="1" applyAlignment="1">
      <alignment horizontal="center" vertical="center"/>
    </xf>
    <xf numFmtId="0" fontId="7" fillId="7" borderId="10" xfId="0" applyFont="1" applyFill="1" applyBorder="1" applyAlignment="1">
      <alignment horizontal="center" vertical="center"/>
    </xf>
    <xf numFmtId="0" fontId="7" fillId="8" borderId="19" xfId="0" applyFont="1" applyFill="1" applyBorder="1" applyAlignment="1">
      <alignment horizontal="center" vertical="center"/>
    </xf>
    <xf numFmtId="0" fontId="7" fillId="9" borderId="16" xfId="0" applyFont="1" applyFill="1" applyBorder="1" applyAlignment="1">
      <alignment horizontal="center" vertical="center"/>
    </xf>
    <xf numFmtId="0" fontId="0" fillId="0" borderId="31" xfId="0" applyBorder="1" applyAlignment="1">
      <alignment horizontal="center" vertical="center"/>
    </xf>
    <xf numFmtId="0" fontId="6" fillId="4" borderId="16" xfId="0" applyFont="1" applyFill="1" applyBorder="1" applyAlignment="1">
      <alignment horizontal="center" vertical="center"/>
    </xf>
    <xf numFmtId="0" fontId="6" fillId="5" borderId="10" xfId="0" applyFont="1" applyFill="1" applyBorder="1" applyAlignment="1">
      <alignment horizontal="center" vertical="center"/>
    </xf>
    <xf numFmtId="0" fontId="8" fillId="6" borderId="10" xfId="0" applyFont="1" applyFill="1" applyBorder="1" applyAlignment="1">
      <alignment horizontal="center" vertical="center"/>
    </xf>
    <xf numFmtId="0" fontId="6" fillId="7" borderId="10" xfId="0" applyFont="1" applyFill="1" applyBorder="1" applyAlignment="1">
      <alignment horizontal="center" vertical="center"/>
    </xf>
    <xf numFmtId="0" fontId="6" fillId="8" borderId="16" xfId="0" applyFont="1" applyFill="1" applyBorder="1" applyAlignment="1">
      <alignment horizontal="center" vertical="center"/>
    </xf>
    <xf numFmtId="0" fontId="6" fillId="9" borderId="16" xfId="0" applyFont="1" applyFill="1" applyBorder="1" applyAlignment="1">
      <alignment horizontal="center" vertical="center"/>
    </xf>
    <xf numFmtId="0" fontId="0" fillId="0" borderId="34" xfId="0" applyBorder="1" applyAlignment="1">
      <alignment vertical="center"/>
    </xf>
    <xf numFmtId="0" fontId="0" fillId="4" borderId="35" xfId="0" applyFill="1" applyBorder="1" applyAlignment="1">
      <alignment vertical="center"/>
    </xf>
    <xf numFmtId="0" fontId="0" fillId="5" borderId="36" xfId="0" applyFill="1" applyBorder="1" applyAlignment="1">
      <alignment vertical="center"/>
    </xf>
    <xf numFmtId="0" fontId="5" fillId="6" borderId="36" xfId="0" applyFont="1" applyFill="1" applyBorder="1" applyAlignment="1">
      <alignment vertical="center"/>
    </xf>
    <xf numFmtId="0" fontId="0" fillId="7" borderId="36" xfId="0" applyFill="1" applyBorder="1" applyAlignment="1">
      <alignment vertical="center"/>
    </xf>
    <xf numFmtId="0" fontId="0" fillId="8" borderId="36" xfId="0" applyFill="1" applyBorder="1" applyAlignment="1">
      <alignment vertical="center"/>
    </xf>
    <xf numFmtId="0" fontId="0" fillId="9" borderId="37" xfId="0" applyFill="1" applyBorder="1" applyAlignment="1">
      <alignment vertical="center"/>
    </xf>
    <xf numFmtId="0" fontId="0" fillId="0" borderId="38" xfId="0" applyBorder="1" applyAlignment="1">
      <alignment vertical="center"/>
    </xf>
    <xf numFmtId="0" fontId="0" fillId="4" borderId="39" xfId="0" applyFill="1" applyBorder="1" applyAlignment="1">
      <alignment vertical="center"/>
    </xf>
    <xf numFmtId="0" fontId="0" fillId="5" borderId="20" xfId="0" applyFill="1" applyBorder="1" applyAlignment="1">
      <alignment vertical="center"/>
    </xf>
    <xf numFmtId="0" fontId="5" fillId="6" borderId="20" xfId="0" applyFont="1" applyFill="1" applyBorder="1" applyAlignment="1">
      <alignment vertical="center"/>
    </xf>
    <xf numFmtId="0" fontId="0" fillId="7" borderId="20" xfId="0" applyFill="1" applyBorder="1" applyAlignment="1">
      <alignment vertical="center"/>
    </xf>
    <xf numFmtId="0" fontId="0" fillId="8" borderId="20" xfId="0" applyFill="1" applyBorder="1" applyAlignment="1">
      <alignment vertical="center"/>
    </xf>
    <xf numFmtId="0" fontId="0" fillId="9" borderId="40" xfId="0" applyFill="1" applyBorder="1" applyAlignment="1">
      <alignment vertical="center"/>
    </xf>
    <xf numFmtId="0" fontId="0" fillId="0" borderId="38" xfId="0" applyBorder="1"/>
    <xf numFmtId="0" fontId="1" fillId="0" borderId="30" xfId="0" applyFont="1" applyBorder="1"/>
    <xf numFmtId="0" fontId="9" fillId="2" borderId="30" xfId="1" applyBorder="1" applyAlignment="1">
      <alignment vertical="center"/>
    </xf>
    <xf numFmtId="0" fontId="10" fillId="3" borderId="30" xfId="2" applyBorder="1" applyAlignment="1">
      <alignment vertical="center"/>
    </xf>
    <xf numFmtId="0" fontId="9" fillId="2" borderId="42" xfId="1" applyBorder="1" applyAlignment="1">
      <alignment vertical="center"/>
    </xf>
    <xf numFmtId="0" fontId="11" fillId="0" borderId="2" xfId="0" applyFont="1" applyBorder="1" applyAlignment="1">
      <alignment horizontal="center" vertical="center" wrapText="1"/>
    </xf>
    <xf numFmtId="0" fontId="6" fillId="4" borderId="11" xfId="0" applyFont="1" applyFill="1" applyBorder="1" applyAlignment="1">
      <alignment horizontal="center" vertical="center"/>
    </xf>
    <xf numFmtId="0" fontId="6" fillId="8" borderId="10" xfId="0" applyFont="1" applyFill="1" applyBorder="1" applyAlignment="1">
      <alignment horizontal="center" vertical="center"/>
    </xf>
    <xf numFmtId="0" fontId="6" fillId="8" borderId="11" xfId="0" applyFont="1" applyFill="1" applyBorder="1" applyAlignment="1">
      <alignment horizontal="center" vertical="center"/>
    </xf>
    <xf numFmtId="0" fontId="6" fillId="9" borderId="11" xfId="0" applyFont="1" applyFill="1" applyBorder="1" applyAlignment="1">
      <alignment horizontal="center" vertical="center"/>
    </xf>
    <xf numFmtId="0" fontId="0" fillId="4" borderId="3" xfId="0" applyFill="1" applyBorder="1" applyAlignment="1">
      <alignment vertical="center"/>
    </xf>
    <xf numFmtId="0" fontId="0" fillId="4" borderId="4" xfId="0" applyFill="1" applyBorder="1" applyAlignment="1">
      <alignment vertical="center"/>
    </xf>
    <xf numFmtId="0" fontId="0" fillId="8" borderId="3" xfId="0" applyFill="1" applyBorder="1" applyAlignment="1">
      <alignment vertical="center"/>
    </xf>
    <xf numFmtId="0" fontId="0" fillId="8" borderId="4" xfId="0" applyFill="1" applyBorder="1" applyAlignment="1">
      <alignment vertical="center"/>
    </xf>
    <xf numFmtId="0" fontId="0" fillId="9" borderId="3" xfId="0" applyFill="1" applyBorder="1" applyAlignment="1">
      <alignment vertical="center"/>
    </xf>
    <xf numFmtId="0" fontId="0" fillId="9" borderId="21" xfId="0" applyFill="1" applyBorder="1" applyAlignment="1">
      <alignment vertical="center"/>
    </xf>
    <xf numFmtId="0" fontId="0" fillId="4" borderId="17" xfId="0" applyFill="1" applyBorder="1" applyAlignment="1">
      <alignment vertical="center"/>
    </xf>
    <xf numFmtId="0" fontId="0" fillId="4" borderId="28" xfId="0" applyFill="1" applyBorder="1" applyAlignment="1">
      <alignment vertical="center"/>
    </xf>
    <xf numFmtId="0" fontId="0" fillId="8" borderId="17" xfId="0" applyFill="1" applyBorder="1" applyAlignment="1">
      <alignment vertical="center"/>
    </xf>
    <xf numFmtId="0" fontId="0" fillId="8" borderId="28" xfId="0" applyFill="1" applyBorder="1" applyAlignment="1">
      <alignment vertical="center"/>
    </xf>
    <xf numFmtId="0" fontId="0" fillId="9" borderId="17" xfId="0" applyFill="1" applyBorder="1" applyAlignment="1">
      <alignment vertical="center"/>
    </xf>
    <xf numFmtId="0" fontId="0" fillId="9" borderId="43" xfId="0" applyFill="1" applyBorder="1" applyAlignment="1">
      <alignment vertical="center"/>
    </xf>
    <xf numFmtId="0" fontId="0" fillId="9" borderId="26" xfId="0" applyFill="1" applyBorder="1" applyAlignment="1">
      <alignment vertical="center"/>
    </xf>
    <xf numFmtId="0" fontId="0" fillId="0" borderId="34" xfId="0" applyBorder="1"/>
    <xf numFmtId="0" fontId="0" fillId="0" borderId="44" xfId="0" applyBorder="1" applyAlignment="1">
      <alignment vertical="center"/>
    </xf>
    <xf numFmtId="0" fontId="0" fillId="4" borderId="20" xfId="0" applyFill="1" applyBorder="1" applyAlignment="1">
      <alignment vertical="center"/>
    </xf>
    <xf numFmtId="0" fontId="0" fillId="4" borderId="21" xfId="0" applyFill="1" applyBorder="1" applyAlignment="1">
      <alignment vertical="center"/>
    </xf>
    <xf numFmtId="0" fontId="0" fillId="8" borderId="21" xfId="0" applyFill="1" applyBorder="1" applyAlignment="1">
      <alignment vertical="center"/>
    </xf>
    <xf numFmtId="0" fontId="0" fillId="9" borderId="20" xfId="0" applyFill="1" applyBorder="1" applyAlignment="1">
      <alignment vertical="center"/>
    </xf>
    <xf numFmtId="0" fontId="0" fillId="0" borderId="41" xfId="0" applyBorder="1" applyAlignment="1">
      <alignment vertical="center"/>
    </xf>
    <xf numFmtId="0" fontId="0" fillId="0" borderId="38" xfId="0" applyBorder="1" applyAlignment="1">
      <alignment horizontal="left"/>
    </xf>
    <xf numFmtId="0" fontId="0" fillId="0" borderId="45" xfId="0" applyBorder="1"/>
    <xf numFmtId="0" fontId="0" fillId="4" borderId="23" xfId="0" applyFill="1" applyBorder="1" applyAlignment="1">
      <alignment vertical="center"/>
    </xf>
    <xf numFmtId="0" fontId="0" fillId="4" borderId="11" xfId="0" applyFill="1" applyBorder="1" applyAlignment="1">
      <alignment vertical="center"/>
    </xf>
    <xf numFmtId="0" fontId="0" fillId="8" borderId="16" xfId="0" applyFill="1" applyBorder="1" applyAlignment="1">
      <alignment vertical="center"/>
    </xf>
    <xf numFmtId="0" fontId="0" fillId="8" borderId="11" xfId="0" applyFill="1" applyBorder="1" applyAlignment="1">
      <alignment vertical="center"/>
    </xf>
    <xf numFmtId="0" fontId="0" fillId="9" borderId="16" xfId="0" applyFill="1" applyBorder="1" applyAlignment="1">
      <alignment vertical="center"/>
    </xf>
    <xf numFmtId="0" fontId="0" fillId="9" borderId="11" xfId="0" applyFill="1" applyBorder="1" applyAlignment="1">
      <alignment vertical="center"/>
    </xf>
    <xf numFmtId="0" fontId="1" fillId="0" borderId="13" xfId="0" applyFont="1" applyBorder="1"/>
    <xf numFmtId="0" fontId="0" fillId="4" borderId="46" xfId="0" applyFill="1" applyBorder="1" applyAlignment="1">
      <alignment vertical="center"/>
    </xf>
    <xf numFmtId="9" fontId="1" fillId="4" borderId="18" xfId="0" applyNumberFormat="1" applyFont="1" applyFill="1" applyBorder="1" applyAlignment="1">
      <alignment vertical="center"/>
    </xf>
    <xf numFmtId="0" fontId="0" fillId="8" borderId="5" xfId="0" applyFill="1" applyBorder="1" applyAlignment="1">
      <alignment vertical="center"/>
    </xf>
    <xf numFmtId="9" fontId="1" fillId="8" borderId="6" xfId="0" applyNumberFormat="1" applyFont="1" applyFill="1" applyBorder="1" applyAlignment="1">
      <alignment vertical="center"/>
    </xf>
    <xf numFmtId="0" fontId="0" fillId="9" borderId="5" xfId="0" applyFill="1" applyBorder="1" applyAlignment="1">
      <alignment vertical="center"/>
    </xf>
    <xf numFmtId="9" fontId="1" fillId="9" borderId="6" xfId="0" applyNumberFormat="1" applyFont="1" applyFill="1" applyBorder="1" applyAlignment="1">
      <alignment vertical="center"/>
    </xf>
    <xf numFmtId="0" fontId="0" fillId="0" borderId="0" xfId="0" applyAlignment="1">
      <alignment vertical="top" wrapText="1"/>
    </xf>
    <xf numFmtId="0" fontId="12" fillId="0" borderId="38" xfId="0" applyFont="1" applyBorder="1"/>
    <xf numFmtId="0" fontId="2" fillId="0" borderId="0" xfId="0" applyFont="1" applyAlignment="1">
      <alignment vertical="top"/>
    </xf>
    <xf numFmtId="0" fontId="0" fillId="0" borderId="0" xfId="0" applyAlignment="1">
      <alignment vertical="top"/>
    </xf>
    <xf numFmtId="0" fontId="2" fillId="0" borderId="0" xfId="0" applyFont="1" applyAlignment="1">
      <alignment vertical="top" wrapText="1"/>
    </xf>
    <xf numFmtId="0" fontId="3" fillId="0" borderId="0" xfId="0" applyFont="1" applyAlignment="1">
      <alignment vertical="top" wrapText="1"/>
    </xf>
    <xf numFmtId="0" fontId="2" fillId="0" borderId="0" xfId="0" applyFont="1" applyAlignment="1">
      <alignment horizontal="center" vertical="top"/>
    </xf>
    <xf numFmtId="0" fontId="13" fillId="10" borderId="0" xfId="0" applyFont="1" applyFill="1"/>
    <xf numFmtId="0" fontId="13" fillId="10" borderId="0" xfId="0" applyFont="1" applyFill="1" applyAlignment="1">
      <alignment wrapText="1"/>
    </xf>
    <xf numFmtId="0" fontId="13" fillId="0" borderId="1" xfId="0" applyFont="1" applyBorder="1" applyAlignment="1">
      <alignment horizontal="center" vertical="center"/>
    </xf>
    <xf numFmtId="0" fontId="14" fillId="0" borderId="1" xfId="0" applyFont="1" applyBorder="1" applyAlignment="1">
      <alignment horizontal="center" vertical="center" wrapText="1"/>
    </xf>
    <xf numFmtId="0" fontId="15" fillId="0" borderId="7" xfId="0" applyFont="1" applyBorder="1" applyAlignment="1">
      <alignment vertical="top" wrapText="1"/>
    </xf>
    <xf numFmtId="0" fontId="15" fillId="0" borderId="24" xfId="0" applyFont="1" applyBorder="1" applyAlignment="1">
      <alignment vertical="top" wrapText="1"/>
    </xf>
    <xf numFmtId="0" fontId="16" fillId="0" borderId="8" xfId="0" applyFont="1" applyBorder="1" applyAlignment="1">
      <alignment vertical="top" wrapText="1"/>
    </xf>
    <xf numFmtId="0" fontId="15" fillId="0" borderId="8" xfId="0" applyFont="1" applyBorder="1" applyAlignment="1">
      <alignment vertical="top" wrapText="1"/>
    </xf>
    <xf numFmtId="0" fontId="15" fillId="0" borderId="8" xfId="0" applyFont="1" applyBorder="1" applyAlignment="1">
      <alignment vertical="top"/>
    </xf>
    <xf numFmtId="0" fontId="13" fillId="0" borderId="38" xfId="0" applyFont="1" applyBorder="1"/>
    <xf numFmtId="0" fontId="13" fillId="0" borderId="38" xfId="0" applyFont="1" applyBorder="1" applyAlignment="1">
      <alignment wrapText="1"/>
    </xf>
    <xf numFmtId="0" fontId="15" fillId="0" borderId="8" xfId="0" applyFont="1" applyBorder="1" applyAlignment="1">
      <alignment horizontal="center" vertical="top"/>
    </xf>
    <xf numFmtId="0" fontId="15" fillId="0" borderId="25" xfId="0" applyFont="1" applyBorder="1" applyAlignment="1">
      <alignment horizontal="center" vertical="top" wrapText="1"/>
    </xf>
    <xf numFmtId="0" fontId="14" fillId="11" borderId="32" xfId="0" applyFont="1" applyFill="1" applyBorder="1" applyAlignment="1">
      <alignment horizontal="left" vertical="center"/>
    </xf>
    <xf numFmtId="0" fontId="6" fillId="12" borderId="16" xfId="0" applyFont="1" applyFill="1" applyBorder="1" applyAlignment="1">
      <alignment horizontal="center" vertical="center"/>
    </xf>
    <xf numFmtId="0" fontId="6" fillId="12" borderId="11" xfId="0" applyFont="1" applyFill="1" applyBorder="1" applyAlignment="1">
      <alignment horizontal="center" vertical="center"/>
    </xf>
    <xf numFmtId="0" fontId="0" fillId="12" borderId="3" xfId="0" applyFill="1" applyBorder="1" applyAlignment="1">
      <alignment vertical="center"/>
    </xf>
    <xf numFmtId="0" fontId="0" fillId="12" borderId="4" xfId="0" applyFill="1" applyBorder="1" applyAlignment="1">
      <alignment vertical="center"/>
    </xf>
    <xf numFmtId="0" fontId="0" fillId="12" borderId="17" xfId="0" applyFill="1" applyBorder="1" applyAlignment="1">
      <alignment vertical="center"/>
    </xf>
    <xf numFmtId="0" fontId="0" fillId="12" borderId="28" xfId="0" applyFill="1" applyBorder="1" applyAlignment="1">
      <alignment vertical="center"/>
    </xf>
    <xf numFmtId="0" fontId="0" fillId="12" borderId="20" xfId="0" applyFill="1" applyBorder="1" applyAlignment="1">
      <alignment vertical="center"/>
    </xf>
    <xf numFmtId="0" fontId="0" fillId="12" borderId="21" xfId="0" applyFill="1" applyBorder="1" applyAlignment="1">
      <alignment vertical="center"/>
    </xf>
    <xf numFmtId="0" fontId="0" fillId="12" borderId="23" xfId="0" applyFill="1" applyBorder="1" applyAlignment="1">
      <alignment vertical="center"/>
    </xf>
    <xf numFmtId="0" fontId="0" fillId="12" borderId="11" xfId="0" applyFill="1" applyBorder="1" applyAlignment="1">
      <alignment vertical="center"/>
    </xf>
    <xf numFmtId="0" fontId="0" fillId="12" borderId="46" xfId="0" applyFill="1" applyBorder="1" applyAlignment="1">
      <alignment vertical="center"/>
    </xf>
    <xf numFmtId="9" fontId="1" fillId="12" borderId="18" xfId="0" applyNumberFormat="1" applyFont="1" applyFill="1" applyBorder="1" applyAlignment="1">
      <alignment vertical="center"/>
    </xf>
    <xf numFmtId="0" fontId="0" fillId="0" borderId="1" xfId="0" applyBorder="1" applyAlignment="1">
      <alignment horizontal="center"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5" xfId="0" applyBorder="1" applyAlignment="1">
      <alignment wrapText="1"/>
    </xf>
    <xf numFmtId="0" fontId="2" fillId="0" borderId="15" xfId="0" applyFont="1" applyBorder="1" applyAlignment="1">
      <alignment wrapText="1"/>
    </xf>
    <xf numFmtId="0" fontId="0" fillId="0" borderId="27" xfId="0" applyBorder="1" applyAlignment="1">
      <alignment wrapText="1"/>
    </xf>
    <xf numFmtId="0" fontId="0" fillId="0" borderId="13" xfId="0" applyBorder="1" applyAlignment="1">
      <alignment wrapText="1"/>
    </xf>
    <xf numFmtId="0" fontId="6" fillId="13" borderId="10" xfId="0" applyFont="1" applyFill="1" applyBorder="1" applyAlignment="1">
      <alignment horizontal="center" vertical="center"/>
    </xf>
    <xf numFmtId="0" fontId="6" fillId="13" borderId="11" xfId="0" applyFont="1" applyFill="1" applyBorder="1" applyAlignment="1">
      <alignment horizontal="center" vertical="center"/>
    </xf>
    <xf numFmtId="0" fontId="0" fillId="13" borderId="3" xfId="0" applyFill="1" applyBorder="1" applyAlignment="1">
      <alignment vertical="center"/>
    </xf>
    <xf numFmtId="0" fontId="0" fillId="13" borderId="4" xfId="0" applyFill="1" applyBorder="1" applyAlignment="1">
      <alignment vertical="center"/>
    </xf>
    <xf numFmtId="0" fontId="0" fillId="13" borderId="17" xfId="0" applyFill="1" applyBorder="1" applyAlignment="1">
      <alignment vertical="center"/>
    </xf>
    <xf numFmtId="0" fontId="0" fillId="13" borderId="28" xfId="0" applyFill="1" applyBorder="1" applyAlignment="1">
      <alignment vertical="center"/>
    </xf>
    <xf numFmtId="0" fontId="0" fillId="13" borderId="20" xfId="0" applyFill="1" applyBorder="1" applyAlignment="1">
      <alignment vertical="center"/>
    </xf>
    <xf numFmtId="0" fontId="0" fillId="13" borderId="21" xfId="0" applyFill="1" applyBorder="1" applyAlignment="1">
      <alignment vertical="center"/>
    </xf>
    <xf numFmtId="0" fontId="0" fillId="13" borderId="16" xfId="0" applyFill="1" applyBorder="1" applyAlignment="1">
      <alignment vertical="center"/>
    </xf>
    <xf numFmtId="0" fontId="0" fillId="13" borderId="11" xfId="0" applyFill="1" applyBorder="1" applyAlignment="1">
      <alignment vertical="center"/>
    </xf>
    <xf numFmtId="0" fontId="0" fillId="13" borderId="5" xfId="0" applyFill="1" applyBorder="1" applyAlignment="1">
      <alignment vertical="center"/>
    </xf>
    <xf numFmtId="9" fontId="1" fillId="13" borderId="6" xfId="0" applyNumberFormat="1" applyFont="1" applyFill="1" applyBorder="1" applyAlignment="1">
      <alignment vertical="center"/>
    </xf>
    <xf numFmtId="0" fontId="0" fillId="0" borderId="47" xfId="0" applyBorder="1"/>
    <xf numFmtId="0" fontId="0" fillId="4" borderId="48" xfId="0" applyFill="1" applyBorder="1" applyAlignment="1">
      <alignment vertical="center"/>
    </xf>
    <xf numFmtId="0" fontId="0" fillId="5" borderId="0" xfId="0" applyFill="1" applyBorder="1" applyAlignment="1">
      <alignment vertical="center"/>
    </xf>
    <xf numFmtId="0" fontId="5" fillId="6" borderId="0" xfId="0" applyFont="1" applyFill="1" applyBorder="1" applyAlignment="1">
      <alignment vertical="center"/>
    </xf>
    <xf numFmtId="0" fontId="0" fillId="7" borderId="0" xfId="0" applyFill="1" applyBorder="1" applyAlignment="1">
      <alignment vertical="center"/>
    </xf>
    <xf numFmtId="0" fontId="0" fillId="8" borderId="0" xfId="0" applyFill="1" applyBorder="1" applyAlignment="1">
      <alignment vertical="center"/>
    </xf>
    <xf numFmtId="0" fontId="0" fillId="9" borderId="45" xfId="0" applyFill="1" applyBorder="1" applyAlignment="1">
      <alignment vertical="center"/>
    </xf>
    <xf numFmtId="0" fontId="1" fillId="9" borderId="32" xfId="0" applyFont="1" applyFill="1" applyBorder="1" applyAlignment="1">
      <alignment horizontal="left"/>
    </xf>
    <xf numFmtId="0" fontId="1" fillId="9" borderId="33" xfId="0" applyFont="1" applyFill="1" applyBorder="1" applyAlignment="1">
      <alignment horizontal="left"/>
    </xf>
    <xf numFmtId="0" fontId="7" fillId="4" borderId="49" xfId="0" applyFont="1" applyFill="1" applyBorder="1" applyAlignment="1">
      <alignment horizontal="center" vertical="center"/>
    </xf>
    <xf numFmtId="0" fontId="7" fillId="4" borderId="50" xfId="0" applyFont="1" applyFill="1" applyBorder="1" applyAlignment="1">
      <alignment horizontal="center" vertical="center"/>
    </xf>
    <xf numFmtId="0" fontId="7" fillId="8" borderId="10" xfId="0" applyFont="1" applyFill="1" applyBorder="1" applyAlignment="1">
      <alignment horizontal="center" vertical="center"/>
    </xf>
    <xf numFmtId="0" fontId="7" fillId="8" borderId="11" xfId="0" applyFont="1" applyFill="1" applyBorder="1" applyAlignment="1">
      <alignment horizontal="center" vertical="center"/>
    </xf>
    <xf numFmtId="0" fontId="7" fillId="9" borderId="16" xfId="0" applyFont="1" applyFill="1" applyBorder="1" applyAlignment="1">
      <alignment horizontal="center" vertical="center"/>
    </xf>
    <xf numFmtId="0" fontId="7" fillId="9" borderId="11" xfId="0" applyFont="1" applyFill="1" applyBorder="1" applyAlignment="1">
      <alignment horizontal="center" vertical="center"/>
    </xf>
    <xf numFmtId="0" fontId="1" fillId="9" borderId="42" xfId="0" applyFont="1" applyFill="1" applyBorder="1" applyAlignment="1">
      <alignment horizontal="left"/>
    </xf>
    <xf numFmtId="0" fontId="7" fillId="12" borderId="49" xfId="0" applyFont="1" applyFill="1" applyBorder="1" applyAlignment="1">
      <alignment horizontal="center" vertical="center"/>
    </xf>
    <xf numFmtId="0" fontId="7" fillId="12" borderId="50" xfId="0" applyFont="1" applyFill="1" applyBorder="1" applyAlignment="1">
      <alignment horizontal="center" vertical="center"/>
    </xf>
    <xf numFmtId="0" fontId="7" fillId="8" borderId="49" xfId="0" applyFont="1" applyFill="1" applyBorder="1" applyAlignment="1">
      <alignment horizontal="center" vertical="center"/>
    </xf>
    <xf numFmtId="0" fontId="7" fillId="8" borderId="50" xfId="0" applyFont="1" applyFill="1" applyBorder="1" applyAlignment="1">
      <alignment horizontal="center" vertical="center"/>
    </xf>
    <xf numFmtId="0" fontId="7" fillId="13" borderId="49" xfId="0" applyFont="1" applyFill="1" applyBorder="1" applyAlignment="1">
      <alignment horizontal="center" vertical="center"/>
    </xf>
    <xf numFmtId="0" fontId="7" fillId="13" borderId="50" xfId="0" applyFont="1" applyFill="1" applyBorder="1" applyAlignment="1">
      <alignment horizontal="center" vertical="center"/>
    </xf>
    <xf numFmtId="0" fontId="14" fillId="11" borderId="32" xfId="0" applyFont="1" applyFill="1" applyBorder="1" applyAlignment="1">
      <alignment horizontal="left" vertical="center"/>
    </xf>
    <xf numFmtId="0" fontId="14" fillId="11" borderId="42" xfId="0" applyFont="1" applyFill="1" applyBorder="1" applyAlignment="1">
      <alignment horizontal="left" vertical="center"/>
    </xf>
  </cellXfs>
  <cellStyles count="3">
    <cellStyle name="Goed 2" xfId="1" xr:uid="{952AF15B-FDCA-6242-905E-834F5CE1717A}"/>
    <cellStyle name="Ongeldig 2" xfId="2" xr:uid="{B6FEF76D-BF5A-8145-BABE-A70DDE9209B3}"/>
    <cellStyle name="Standa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84ED8-72E0-CD47-90EC-92717E4041C2}">
  <sheetPr>
    <tabColor rgb="FFFF0000"/>
    <pageSetUpPr fitToPage="1"/>
  </sheetPr>
  <dimension ref="B1:H15"/>
  <sheetViews>
    <sheetView workbookViewId="0">
      <selection sqref="A1:XFD1"/>
    </sheetView>
  </sheetViews>
  <sheetFormatPr baseColWidth="10" defaultColWidth="8.83203125" defaultRowHeight="15"/>
  <cols>
    <col min="2" max="2" width="75.33203125" bestFit="1" customWidth="1"/>
    <col min="3" max="8" width="21.1640625" customWidth="1"/>
    <col min="9" max="9" width="24.1640625" customWidth="1"/>
  </cols>
  <sheetData>
    <row r="1" spans="2:8" ht="16" thickBot="1"/>
    <row r="2" spans="2:8" ht="216.75" customHeight="1" thickBot="1">
      <c r="B2" s="32" t="s">
        <v>39</v>
      </c>
      <c r="C2" s="33" t="s">
        <v>63</v>
      </c>
      <c r="D2" s="34" t="s">
        <v>64</v>
      </c>
      <c r="E2" s="35" t="s">
        <v>65</v>
      </c>
      <c r="F2" s="36" t="s">
        <v>66</v>
      </c>
      <c r="G2" s="37" t="s">
        <v>67</v>
      </c>
      <c r="H2" s="38" t="s">
        <v>68</v>
      </c>
    </row>
    <row r="3" spans="2:8" ht="16" thickBot="1">
      <c r="B3" s="39"/>
      <c r="C3" s="40"/>
      <c r="D3" s="41"/>
      <c r="E3" s="42"/>
      <c r="F3" s="43"/>
      <c r="G3" s="44"/>
      <c r="H3" s="45"/>
    </row>
    <row r="4" spans="2:8" ht="16" thickBot="1">
      <c r="B4" s="164" t="s">
        <v>39</v>
      </c>
      <c r="C4" s="165"/>
      <c r="D4" s="165"/>
      <c r="E4" s="165"/>
      <c r="F4" s="165"/>
      <c r="G4" s="165"/>
      <c r="H4" s="165"/>
    </row>
    <row r="5" spans="2:8">
      <c r="B5" s="46" t="s">
        <v>60</v>
      </c>
      <c r="C5" s="47" t="s">
        <v>40</v>
      </c>
      <c r="D5" s="48" t="s">
        <v>40</v>
      </c>
      <c r="E5" s="49" t="s">
        <v>40</v>
      </c>
      <c r="F5" s="50" t="s">
        <v>40</v>
      </c>
      <c r="G5" s="51" t="s">
        <v>41</v>
      </c>
      <c r="H5" s="52" t="s">
        <v>40</v>
      </c>
    </row>
    <row r="6" spans="2:8">
      <c r="B6" s="60" t="s">
        <v>42</v>
      </c>
      <c r="C6" s="54" t="s">
        <v>40</v>
      </c>
      <c r="D6" s="55" t="s">
        <v>40</v>
      </c>
      <c r="E6" s="56" t="s">
        <v>40</v>
      </c>
      <c r="F6" s="57" t="s">
        <v>40</v>
      </c>
      <c r="G6" s="58" t="s">
        <v>41</v>
      </c>
      <c r="H6" s="59" t="s">
        <v>40</v>
      </c>
    </row>
    <row r="7" spans="2:8">
      <c r="B7" s="106" t="s">
        <v>61</v>
      </c>
      <c r="C7" s="54" t="s">
        <v>40</v>
      </c>
      <c r="D7" s="55" t="s">
        <v>40</v>
      </c>
      <c r="E7" s="56" t="s">
        <v>40</v>
      </c>
      <c r="F7" s="57" t="s">
        <v>40</v>
      </c>
      <c r="G7" s="58" t="s">
        <v>40</v>
      </c>
      <c r="H7" s="59" t="s">
        <v>40</v>
      </c>
    </row>
    <row r="8" spans="2:8">
      <c r="B8" s="157" t="s">
        <v>62</v>
      </c>
      <c r="C8" s="54" t="s">
        <v>41</v>
      </c>
      <c r="D8" s="55" t="s">
        <v>40</v>
      </c>
      <c r="E8" s="56" t="s">
        <v>40</v>
      </c>
      <c r="F8" s="57" t="s">
        <v>40</v>
      </c>
      <c r="G8" s="58" t="s">
        <v>40</v>
      </c>
      <c r="H8" s="59" t="s">
        <v>40</v>
      </c>
    </row>
    <row r="9" spans="2:8" ht="16" thickBot="1">
      <c r="B9" s="157"/>
      <c r="C9" s="158"/>
      <c r="D9" s="159"/>
      <c r="E9" s="160"/>
      <c r="F9" s="161"/>
      <c r="G9" s="162"/>
      <c r="H9" s="163"/>
    </row>
    <row r="10" spans="2:8" ht="16" thickBot="1">
      <c r="B10" s="61" t="s">
        <v>43</v>
      </c>
      <c r="C10" s="63" t="s">
        <v>41</v>
      </c>
      <c r="D10" s="62" t="s">
        <v>40</v>
      </c>
      <c r="E10" s="62" t="s">
        <v>40</v>
      </c>
      <c r="F10" s="62" t="s">
        <v>40</v>
      </c>
      <c r="G10" s="63" t="s">
        <v>41</v>
      </c>
      <c r="H10" s="64" t="s">
        <v>40</v>
      </c>
    </row>
    <row r="14" spans="2:8">
      <c r="B14" s="1" t="s">
        <v>44</v>
      </c>
    </row>
    <row r="15" spans="2:8" ht="48">
      <c r="B15" s="2" t="s">
        <v>45</v>
      </c>
    </row>
  </sheetData>
  <mergeCells count="1">
    <mergeCell ref="B4:H4"/>
  </mergeCells>
  <pageMargins left="0.7" right="0.7" top="0.75" bottom="0.75" header="0.3" footer="0.3"/>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60D41-88E9-4A4F-AF69-08F1DBCD8F55}">
  <sheetPr>
    <tabColor rgb="FFFF0000"/>
  </sheetPr>
  <dimension ref="A1:AK45"/>
  <sheetViews>
    <sheetView workbookViewId="0">
      <selection activeCell="N2" sqref="N2:O2"/>
    </sheetView>
  </sheetViews>
  <sheetFormatPr baseColWidth="10" defaultColWidth="8.83203125" defaultRowHeight="15"/>
  <cols>
    <col min="2" max="2" width="84.6640625" customWidth="1"/>
    <col min="3" max="3" width="25.1640625" customWidth="1"/>
    <col min="4" max="15" width="10.6640625" customWidth="1"/>
    <col min="35" max="35" width="114" bestFit="1" customWidth="1"/>
  </cols>
  <sheetData>
    <row r="1" spans="1:37" ht="16" thickBot="1"/>
    <row r="2" spans="1:37" ht="80.25" customHeight="1" thickBot="1">
      <c r="B2" s="32" t="s">
        <v>46</v>
      </c>
      <c r="C2" s="65" t="s">
        <v>38</v>
      </c>
      <c r="D2" s="173"/>
      <c r="E2" s="174"/>
      <c r="F2" s="166"/>
      <c r="G2" s="167"/>
      <c r="H2" s="175"/>
      <c r="I2" s="176"/>
      <c r="J2" s="177"/>
      <c r="K2" s="178"/>
      <c r="L2" s="168"/>
      <c r="M2" s="169"/>
      <c r="N2" s="170" t="s">
        <v>0</v>
      </c>
      <c r="O2" s="171"/>
    </row>
    <row r="3" spans="1:37" ht="39" customHeight="1" thickBot="1">
      <c r="B3" s="39"/>
      <c r="C3" s="22"/>
      <c r="D3" s="126" t="s">
        <v>1</v>
      </c>
      <c r="E3" s="127" t="s">
        <v>2</v>
      </c>
      <c r="F3" s="40" t="s">
        <v>1</v>
      </c>
      <c r="G3" s="66" t="s">
        <v>2</v>
      </c>
      <c r="H3" s="67" t="s">
        <v>1</v>
      </c>
      <c r="I3" s="68" t="s">
        <v>2</v>
      </c>
      <c r="J3" s="145" t="s">
        <v>1</v>
      </c>
      <c r="K3" s="146" t="s">
        <v>2</v>
      </c>
      <c r="L3" s="67" t="s">
        <v>1</v>
      </c>
      <c r="M3" s="68" t="s">
        <v>2</v>
      </c>
      <c r="N3" s="45" t="s">
        <v>1</v>
      </c>
      <c r="O3" s="69" t="s">
        <v>2</v>
      </c>
      <c r="AJ3" t="s">
        <v>3</v>
      </c>
      <c r="AK3" t="s">
        <v>4</v>
      </c>
    </row>
    <row r="4" spans="1:37" ht="16" thickBot="1">
      <c r="B4" s="164" t="s">
        <v>47</v>
      </c>
      <c r="C4" s="165"/>
      <c r="D4" s="165"/>
      <c r="E4" s="165"/>
      <c r="F4" s="165"/>
      <c r="G4" s="165"/>
      <c r="H4" s="165"/>
      <c r="I4" s="165"/>
      <c r="J4" s="165"/>
      <c r="K4" s="165"/>
      <c r="L4" s="165"/>
      <c r="M4" s="165"/>
      <c r="N4" s="165"/>
      <c r="O4" s="172"/>
      <c r="AI4" s="13" t="s">
        <v>5</v>
      </c>
      <c r="AJ4">
        <v>40</v>
      </c>
      <c r="AK4">
        <v>40</v>
      </c>
    </row>
    <row r="5" spans="1:37" ht="16" thickBot="1">
      <c r="B5" s="116"/>
      <c r="C5" s="10"/>
      <c r="D5" s="128">
        <v>9</v>
      </c>
      <c r="E5" s="129">
        <f t="shared" ref="E5:E9" si="0">C5*D5</f>
        <v>0</v>
      </c>
      <c r="F5" s="70">
        <v>9</v>
      </c>
      <c r="G5" s="71">
        <f t="shared" ref="G5:G35" si="1">C5*F5</f>
        <v>0</v>
      </c>
      <c r="H5" s="72">
        <v>3</v>
      </c>
      <c r="I5" s="73">
        <f t="shared" ref="I5:I8" si="2">C5*H5</f>
        <v>0</v>
      </c>
      <c r="J5" s="147">
        <v>3</v>
      </c>
      <c r="K5" s="148">
        <f t="shared" ref="K5:K9" si="3">C5*J5</f>
        <v>0</v>
      </c>
      <c r="L5" s="72">
        <v>3</v>
      </c>
      <c r="M5" s="73">
        <f t="shared" ref="M5:M35" si="4">L5*C5</f>
        <v>0</v>
      </c>
      <c r="N5" s="74">
        <v>9</v>
      </c>
      <c r="O5" s="75">
        <f t="shared" ref="O5:O25" si="5">C5*N5</f>
        <v>0</v>
      </c>
      <c r="AI5" s="4" t="s">
        <v>6</v>
      </c>
      <c r="AJ5">
        <v>32</v>
      </c>
      <c r="AK5">
        <v>32</v>
      </c>
    </row>
    <row r="6" spans="1:37" ht="16" thickBot="1">
      <c r="B6" s="116"/>
      <c r="C6" s="10"/>
      <c r="D6" s="128">
        <v>9</v>
      </c>
      <c r="E6" s="129">
        <f t="shared" si="0"/>
        <v>0</v>
      </c>
      <c r="F6" s="70">
        <v>9</v>
      </c>
      <c r="G6" s="71">
        <f t="shared" si="1"/>
        <v>0</v>
      </c>
      <c r="H6" s="72">
        <v>3</v>
      </c>
      <c r="I6" s="73">
        <f t="shared" si="2"/>
        <v>0</v>
      </c>
      <c r="J6" s="147">
        <v>3</v>
      </c>
      <c r="K6" s="148">
        <f t="shared" si="3"/>
        <v>0</v>
      </c>
      <c r="L6" s="72">
        <v>3</v>
      </c>
      <c r="M6" s="73">
        <f t="shared" si="4"/>
        <v>0</v>
      </c>
      <c r="N6" s="74">
        <v>9</v>
      </c>
      <c r="O6" s="75">
        <f t="shared" si="5"/>
        <v>0</v>
      </c>
      <c r="AI6" s="4" t="s">
        <v>7</v>
      </c>
      <c r="AJ6">
        <v>40</v>
      </c>
      <c r="AK6">
        <v>30</v>
      </c>
    </row>
    <row r="7" spans="1:37" ht="16" thickBot="1">
      <c r="B7" s="116"/>
      <c r="C7" s="10"/>
      <c r="D7" s="128">
        <v>9</v>
      </c>
      <c r="E7" s="129">
        <f t="shared" si="0"/>
        <v>0</v>
      </c>
      <c r="F7" s="70">
        <v>9</v>
      </c>
      <c r="G7" s="71">
        <f t="shared" si="1"/>
        <v>0</v>
      </c>
      <c r="H7" s="72">
        <v>9</v>
      </c>
      <c r="I7" s="73">
        <f t="shared" si="2"/>
        <v>0</v>
      </c>
      <c r="J7" s="147">
        <v>9</v>
      </c>
      <c r="K7" s="148">
        <f t="shared" si="3"/>
        <v>0</v>
      </c>
      <c r="L7" s="72">
        <v>9</v>
      </c>
      <c r="M7" s="73">
        <f t="shared" si="4"/>
        <v>0</v>
      </c>
      <c r="N7" s="74">
        <v>9</v>
      </c>
      <c r="O7" s="75">
        <f t="shared" si="5"/>
        <v>0</v>
      </c>
      <c r="AI7" s="12" t="s">
        <v>13</v>
      </c>
      <c r="AJ7">
        <v>8</v>
      </c>
      <c r="AK7">
        <v>16</v>
      </c>
    </row>
    <row r="8" spans="1:37" ht="15.75" customHeight="1" thickBot="1">
      <c r="B8" s="116"/>
      <c r="C8" s="10"/>
      <c r="D8" s="128">
        <v>9</v>
      </c>
      <c r="E8" s="129">
        <f t="shared" si="0"/>
        <v>0</v>
      </c>
      <c r="F8" s="70">
        <v>9</v>
      </c>
      <c r="G8" s="71">
        <f t="shared" si="1"/>
        <v>0</v>
      </c>
      <c r="H8" s="72">
        <v>9</v>
      </c>
      <c r="I8" s="73">
        <f t="shared" si="2"/>
        <v>0</v>
      </c>
      <c r="J8" s="147">
        <v>9</v>
      </c>
      <c r="K8" s="148">
        <f t="shared" si="3"/>
        <v>0</v>
      </c>
      <c r="L8" s="72">
        <v>9</v>
      </c>
      <c r="M8" s="73">
        <f t="shared" si="4"/>
        <v>0</v>
      </c>
      <c r="N8" s="74">
        <v>9</v>
      </c>
      <c r="O8" s="75">
        <f t="shared" si="5"/>
        <v>0</v>
      </c>
      <c r="AI8" s="12" t="s">
        <v>12</v>
      </c>
      <c r="AJ8">
        <v>0</v>
      </c>
      <c r="AK8">
        <v>32</v>
      </c>
    </row>
    <row r="9" spans="1:37" ht="16" thickBot="1">
      <c r="B9" s="116"/>
      <c r="C9" s="10"/>
      <c r="D9" s="128">
        <v>0</v>
      </c>
      <c r="E9" s="129">
        <f t="shared" si="0"/>
        <v>0</v>
      </c>
      <c r="F9" s="70">
        <v>0</v>
      </c>
      <c r="G9" s="71">
        <f>C9*F9</f>
        <v>0</v>
      </c>
      <c r="H9" s="72">
        <v>6</v>
      </c>
      <c r="I9" s="73">
        <f>C9*H9</f>
        <v>0</v>
      </c>
      <c r="J9" s="147">
        <v>6</v>
      </c>
      <c r="K9" s="148">
        <f t="shared" si="3"/>
        <v>0</v>
      </c>
      <c r="L9" s="72">
        <v>6</v>
      </c>
      <c r="M9" s="73">
        <f t="shared" si="4"/>
        <v>0</v>
      </c>
      <c r="N9" s="74">
        <v>9</v>
      </c>
      <c r="O9" s="75">
        <f t="shared" si="5"/>
        <v>0</v>
      </c>
      <c r="AI9" s="12"/>
    </row>
    <row r="10" spans="1:37" ht="16" thickBot="1">
      <c r="A10" t="s">
        <v>48</v>
      </c>
      <c r="B10" s="116"/>
      <c r="C10" s="10"/>
      <c r="D10" s="128">
        <v>9</v>
      </c>
      <c r="E10" s="129">
        <f>C10*D10</f>
        <v>0</v>
      </c>
      <c r="F10" s="70">
        <v>9</v>
      </c>
      <c r="G10" s="71">
        <f>C10*F10</f>
        <v>0</v>
      </c>
      <c r="H10" s="72">
        <v>0</v>
      </c>
      <c r="I10" s="73">
        <f t="shared" ref="I10:I24" si="6">C10*H10</f>
        <v>0</v>
      </c>
      <c r="J10" s="147">
        <v>0</v>
      </c>
      <c r="K10" s="148">
        <f>C10*J10</f>
        <v>0</v>
      </c>
      <c r="L10" s="72">
        <v>0</v>
      </c>
      <c r="M10" s="73">
        <f t="shared" si="4"/>
        <v>0</v>
      </c>
      <c r="N10" s="74">
        <v>9</v>
      </c>
      <c r="O10" s="75">
        <f t="shared" si="5"/>
        <v>0</v>
      </c>
      <c r="AI10" s="12" t="s">
        <v>8</v>
      </c>
      <c r="AJ10">
        <v>40</v>
      </c>
      <c r="AK10">
        <v>0</v>
      </c>
    </row>
    <row r="11" spans="1:37" ht="16" thickBot="1">
      <c r="B11" s="116"/>
      <c r="C11" s="10"/>
      <c r="D11" s="128">
        <v>9</v>
      </c>
      <c r="E11" s="129">
        <f t="shared" ref="E11:E25" si="7">C11*D11</f>
        <v>0</v>
      </c>
      <c r="F11" s="70">
        <v>9</v>
      </c>
      <c r="G11" s="71">
        <f t="shared" si="1"/>
        <v>0</v>
      </c>
      <c r="H11" s="72">
        <v>0</v>
      </c>
      <c r="I11" s="73">
        <f t="shared" si="6"/>
        <v>0</v>
      </c>
      <c r="J11" s="147">
        <v>0</v>
      </c>
      <c r="K11" s="148">
        <f t="shared" ref="K11:K25" si="8">C11*J11</f>
        <v>0</v>
      </c>
      <c r="L11" s="72">
        <v>0</v>
      </c>
      <c r="M11" s="73">
        <f t="shared" si="4"/>
        <v>0</v>
      </c>
      <c r="N11" s="74">
        <v>9</v>
      </c>
      <c r="O11" s="75">
        <f t="shared" si="5"/>
        <v>0</v>
      </c>
      <c r="AI11" s="12"/>
    </row>
    <row r="12" spans="1:37" ht="16" thickBot="1">
      <c r="B12" s="116"/>
      <c r="C12" s="10"/>
      <c r="D12" s="128">
        <v>9</v>
      </c>
      <c r="E12" s="129">
        <f t="shared" si="7"/>
        <v>0</v>
      </c>
      <c r="F12" s="70">
        <v>9</v>
      </c>
      <c r="G12" s="71">
        <f t="shared" si="1"/>
        <v>0</v>
      </c>
      <c r="H12" s="72">
        <v>6</v>
      </c>
      <c r="I12" s="73">
        <f t="shared" si="6"/>
        <v>0</v>
      </c>
      <c r="J12" s="147">
        <v>6</v>
      </c>
      <c r="K12" s="148">
        <f t="shared" si="8"/>
        <v>0</v>
      </c>
      <c r="L12" s="72">
        <v>6</v>
      </c>
      <c r="M12" s="73">
        <f t="shared" si="4"/>
        <v>0</v>
      </c>
      <c r="N12" s="74">
        <v>9</v>
      </c>
      <c r="O12" s="75">
        <f t="shared" si="5"/>
        <v>0</v>
      </c>
      <c r="AI12" s="12" t="s">
        <v>9</v>
      </c>
      <c r="AJ12">
        <v>28</v>
      </c>
      <c r="AK12">
        <v>14</v>
      </c>
    </row>
    <row r="13" spans="1:37" ht="16" thickBot="1">
      <c r="B13" s="116"/>
      <c r="C13" s="10"/>
      <c r="D13" s="128">
        <v>9</v>
      </c>
      <c r="E13" s="129">
        <f t="shared" si="7"/>
        <v>0</v>
      </c>
      <c r="F13" s="70">
        <v>9</v>
      </c>
      <c r="G13" s="71">
        <f>C13*F13</f>
        <v>0</v>
      </c>
      <c r="H13" s="72">
        <v>9</v>
      </c>
      <c r="I13" s="73">
        <f t="shared" si="6"/>
        <v>0</v>
      </c>
      <c r="J13" s="147">
        <v>9</v>
      </c>
      <c r="K13" s="148">
        <f t="shared" si="8"/>
        <v>0</v>
      </c>
      <c r="L13" s="72">
        <v>9</v>
      </c>
      <c r="M13" s="73">
        <f>L13*C13</f>
        <v>0</v>
      </c>
      <c r="N13" s="74">
        <v>9</v>
      </c>
      <c r="O13" s="75">
        <f t="shared" si="5"/>
        <v>0</v>
      </c>
      <c r="AI13" s="12" t="s">
        <v>18</v>
      </c>
      <c r="AJ13">
        <v>8</v>
      </c>
      <c r="AK13">
        <v>4</v>
      </c>
    </row>
    <row r="14" spans="1:37" ht="16" thickBot="1">
      <c r="B14" s="116"/>
      <c r="C14" s="10"/>
      <c r="D14" s="128">
        <v>9</v>
      </c>
      <c r="E14" s="129">
        <f t="shared" si="7"/>
        <v>0</v>
      </c>
      <c r="F14" s="70">
        <v>9</v>
      </c>
      <c r="G14" s="71">
        <f t="shared" si="1"/>
        <v>0</v>
      </c>
      <c r="H14" s="72">
        <v>9</v>
      </c>
      <c r="I14" s="73">
        <f t="shared" si="6"/>
        <v>0</v>
      </c>
      <c r="J14" s="147">
        <v>9</v>
      </c>
      <c r="K14" s="148">
        <f t="shared" si="8"/>
        <v>0</v>
      </c>
      <c r="L14" s="72">
        <v>9</v>
      </c>
      <c r="M14" s="73">
        <f t="shared" si="4"/>
        <v>0</v>
      </c>
      <c r="N14" s="74">
        <v>9</v>
      </c>
      <c r="O14" s="75">
        <f t="shared" si="5"/>
        <v>0</v>
      </c>
      <c r="AI14" s="12" t="s">
        <v>10</v>
      </c>
      <c r="AJ14">
        <v>2</v>
      </c>
      <c r="AK14">
        <v>2</v>
      </c>
    </row>
    <row r="15" spans="1:37" ht="16" thickBot="1">
      <c r="B15" s="116"/>
      <c r="C15" s="10"/>
      <c r="D15" s="128">
        <v>9</v>
      </c>
      <c r="E15" s="129">
        <f t="shared" si="7"/>
        <v>0</v>
      </c>
      <c r="F15" s="70">
        <v>9</v>
      </c>
      <c r="G15" s="71">
        <f>C15*F15</f>
        <v>0</v>
      </c>
      <c r="H15" s="72">
        <v>9</v>
      </c>
      <c r="I15" s="73">
        <f t="shared" si="6"/>
        <v>0</v>
      </c>
      <c r="J15" s="147">
        <v>9</v>
      </c>
      <c r="K15" s="148">
        <f t="shared" si="8"/>
        <v>0</v>
      </c>
      <c r="L15" s="72">
        <v>9</v>
      </c>
      <c r="M15" s="73">
        <f>L15*C15</f>
        <v>0</v>
      </c>
      <c r="N15" s="74">
        <v>9</v>
      </c>
      <c r="O15" s="75">
        <f t="shared" si="5"/>
        <v>0</v>
      </c>
      <c r="AI15" s="12" t="s">
        <v>14</v>
      </c>
      <c r="AJ15">
        <v>36</v>
      </c>
      <c r="AK15">
        <v>18</v>
      </c>
    </row>
    <row r="16" spans="1:37" ht="16" thickBot="1">
      <c r="B16" s="116"/>
      <c r="C16" s="10"/>
      <c r="D16" s="130">
        <v>9</v>
      </c>
      <c r="E16" s="129">
        <f t="shared" si="7"/>
        <v>0</v>
      </c>
      <c r="F16" s="76">
        <v>9</v>
      </c>
      <c r="G16" s="77">
        <f>C16*F16</f>
        <v>0</v>
      </c>
      <c r="H16" s="78">
        <v>9</v>
      </c>
      <c r="I16" s="73">
        <f t="shared" si="6"/>
        <v>0</v>
      </c>
      <c r="J16" s="149">
        <v>9</v>
      </c>
      <c r="K16" s="148">
        <f t="shared" si="8"/>
        <v>0</v>
      </c>
      <c r="L16" s="78">
        <v>9</v>
      </c>
      <c r="M16" s="79">
        <f>L16*C16</f>
        <v>0</v>
      </c>
      <c r="N16" s="80">
        <v>9</v>
      </c>
      <c r="O16" s="81">
        <f t="shared" si="5"/>
        <v>0</v>
      </c>
      <c r="AI16" s="12" t="s">
        <v>20</v>
      </c>
      <c r="AJ16">
        <v>6</v>
      </c>
      <c r="AK16">
        <v>8</v>
      </c>
    </row>
    <row r="17" spans="2:37" ht="16" thickBot="1">
      <c r="B17" s="116"/>
      <c r="C17" s="10"/>
      <c r="D17" s="128">
        <v>3</v>
      </c>
      <c r="E17" s="129">
        <f t="shared" si="7"/>
        <v>0</v>
      </c>
      <c r="F17" s="70">
        <v>3</v>
      </c>
      <c r="G17" s="71">
        <f t="shared" si="1"/>
        <v>0</v>
      </c>
      <c r="H17" s="72">
        <v>3</v>
      </c>
      <c r="I17" s="73">
        <f t="shared" si="6"/>
        <v>0</v>
      </c>
      <c r="J17" s="147">
        <v>3</v>
      </c>
      <c r="K17" s="148">
        <f t="shared" si="8"/>
        <v>0</v>
      </c>
      <c r="L17" s="72">
        <v>3</v>
      </c>
      <c r="M17" s="73">
        <f t="shared" si="4"/>
        <v>0</v>
      </c>
      <c r="N17" s="74">
        <v>9</v>
      </c>
      <c r="O17" s="75">
        <f t="shared" si="5"/>
        <v>0</v>
      </c>
      <c r="AI17" s="12" t="s">
        <v>11</v>
      </c>
      <c r="AJ17">
        <v>6</v>
      </c>
      <c r="AK17">
        <v>0</v>
      </c>
    </row>
    <row r="18" spans="2:37" ht="16" thickBot="1">
      <c r="B18" s="116"/>
      <c r="C18" s="10"/>
      <c r="D18" s="128">
        <v>9</v>
      </c>
      <c r="E18" s="129">
        <f t="shared" si="7"/>
        <v>0</v>
      </c>
      <c r="F18" s="70">
        <v>9</v>
      </c>
      <c r="G18" s="71">
        <f t="shared" si="1"/>
        <v>0</v>
      </c>
      <c r="H18" s="72">
        <v>9</v>
      </c>
      <c r="I18" s="73">
        <f t="shared" si="6"/>
        <v>0</v>
      </c>
      <c r="J18" s="147">
        <v>9</v>
      </c>
      <c r="K18" s="148">
        <f t="shared" si="8"/>
        <v>0</v>
      </c>
      <c r="L18" s="72">
        <v>9</v>
      </c>
      <c r="M18" s="73">
        <f t="shared" si="4"/>
        <v>0</v>
      </c>
      <c r="N18" s="74">
        <v>9</v>
      </c>
      <c r="O18" s="75">
        <f t="shared" si="5"/>
        <v>0</v>
      </c>
      <c r="AI18" s="12" t="s">
        <v>15</v>
      </c>
      <c r="AJ18">
        <v>24</v>
      </c>
      <c r="AK18">
        <v>16</v>
      </c>
    </row>
    <row r="19" spans="2:37" ht="16" thickBot="1">
      <c r="B19" s="116"/>
      <c r="C19" s="10"/>
      <c r="D19" s="128">
        <v>9</v>
      </c>
      <c r="E19" s="129">
        <f t="shared" si="7"/>
        <v>0</v>
      </c>
      <c r="F19" s="70">
        <v>9</v>
      </c>
      <c r="G19" s="71">
        <f t="shared" ref="G19:G23" si="9">C19*F19</f>
        <v>0</v>
      </c>
      <c r="H19" s="72">
        <v>9</v>
      </c>
      <c r="I19" s="73">
        <f t="shared" si="6"/>
        <v>0</v>
      </c>
      <c r="J19" s="147">
        <v>9</v>
      </c>
      <c r="K19" s="148">
        <f t="shared" si="8"/>
        <v>0</v>
      </c>
      <c r="L19" s="72">
        <v>9</v>
      </c>
      <c r="M19" s="73">
        <f t="shared" ref="M19:M23" si="10">L19*C19</f>
        <v>0</v>
      </c>
      <c r="N19" s="74">
        <v>9</v>
      </c>
      <c r="O19" s="75">
        <f t="shared" ref="O19:O23" si="11">C19*N19</f>
        <v>0</v>
      </c>
      <c r="AI19" s="12"/>
    </row>
    <row r="20" spans="2:37" ht="16" thickBot="1">
      <c r="B20" s="116"/>
      <c r="C20" s="10"/>
      <c r="D20" s="128">
        <v>9</v>
      </c>
      <c r="E20" s="129">
        <f t="shared" si="7"/>
        <v>0</v>
      </c>
      <c r="F20" s="70">
        <v>9</v>
      </c>
      <c r="G20" s="71">
        <f t="shared" si="9"/>
        <v>0</v>
      </c>
      <c r="H20" s="72">
        <v>9</v>
      </c>
      <c r="I20" s="73">
        <f t="shared" si="6"/>
        <v>0</v>
      </c>
      <c r="J20" s="147">
        <v>9</v>
      </c>
      <c r="K20" s="148">
        <f t="shared" si="8"/>
        <v>0</v>
      </c>
      <c r="L20" s="72">
        <v>9</v>
      </c>
      <c r="M20" s="73">
        <f t="shared" si="10"/>
        <v>0</v>
      </c>
      <c r="N20" s="74">
        <v>9</v>
      </c>
      <c r="O20" s="75">
        <f t="shared" si="11"/>
        <v>0</v>
      </c>
      <c r="AI20" s="12"/>
    </row>
    <row r="21" spans="2:37" ht="16" thickBot="1">
      <c r="B21" s="116"/>
      <c r="C21" s="10"/>
      <c r="D21" s="128">
        <v>9</v>
      </c>
      <c r="E21" s="129">
        <f t="shared" si="7"/>
        <v>0</v>
      </c>
      <c r="F21" s="70">
        <v>9</v>
      </c>
      <c r="G21" s="71">
        <f t="shared" si="9"/>
        <v>0</v>
      </c>
      <c r="H21" s="72">
        <v>9</v>
      </c>
      <c r="I21" s="73">
        <f t="shared" si="6"/>
        <v>0</v>
      </c>
      <c r="J21" s="147">
        <v>9</v>
      </c>
      <c r="K21" s="148">
        <f t="shared" si="8"/>
        <v>0</v>
      </c>
      <c r="L21" s="72">
        <v>9</v>
      </c>
      <c r="M21" s="73">
        <f t="shared" si="10"/>
        <v>0</v>
      </c>
      <c r="N21" s="74">
        <v>9</v>
      </c>
      <c r="O21" s="75">
        <f t="shared" si="11"/>
        <v>0</v>
      </c>
      <c r="AI21" s="12"/>
    </row>
    <row r="22" spans="2:37" ht="16" thickBot="1">
      <c r="B22" s="116"/>
      <c r="C22" s="10"/>
      <c r="D22" s="128">
        <v>9</v>
      </c>
      <c r="E22" s="129">
        <f t="shared" si="7"/>
        <v>0</v>
      </c>
      <c r="F22" s="70">
        <v>9</v>
      </c>
      <c r="G22" s="71">
        <f t="shared" si="9"/>
        <v>0</v>
      </c>
      <c r="H22" s="72">
        <v>9</v>
      </c>
      <c r="I22" s="73">
        <f t="shared" si="6"/>
        <v>0</v>
      </c>
      <c r="J22" s="147">
        <v>9</v>
      </c>
      <c r="K22" s="148">
        <f t="shared" si="8"/>
        <v>0</v>
      </c>
      <c r="L22" s="72">
        <v>9</v>
      </c>
      <c r="M22" s="73">
        <f t="shared" si="10"/>
        <v>0</v>
      </c>
      <c r="N22" s="74">
        <v>9</v>
      </c>
      <c r="O22" s="75">
        <f t="shared" si="11"/>
        <v>0</v>
      </c>
      <c r="AI22" s="12"/>
    </row>
    <row r="23" spans="2:37" ht="16" thickBot="1">
      <c r="B23" s="116"/>
      <c r="C23" s="10"/>
      <c r="D23" s="128">
        <v>9</v>
      </c>
      <c r="E23" s="129">
        <f t="shared" si="7"/>
        <v>0</v>
      </c>
      <c r="F23" s="70">
        <v>9</v>
      </c>
      <c r="G23" s="71">
        <f t="shared" si="9"/>
        <v>0</v>
      </c>
      <c r="H23" s="72">
        <v>9</v>
      </c>
      <c r="I23" s="73">
        <f t="shared" si="6"/>
        <v>0</v>
      </c>
      <c r="J23" s="147">
        <v>9</v>
      </c>
      <c r="K23" s="148">
        <f t="shared" si="8"/>
        <v>0</v>
      </c>
      <c r="L23" s="72">
        <v>9</v>
      </c>
      <c r="M23" s="73">
        <f t="shared" si="10"/>
        <v>0</v>
      </c>
      <c r="N23" s="74">
        <v>9</v>
      </c>
      <c r="O23" s="75">
        <f t="shared" si="11"/>
        <v>0</v>
      </c>
      <c r="AI23" s="12" t="s">
        <v>19</v>
      </c>
      <c r="AJ23">
        <v>9</v>
      </c>
      <c r="AK23">
        <v>12</v>
      </c>
    </row>
    <row r="24" spans="2:37" ht="16" thickBot="1">
      <c r="B24" s="116"/>
      <c r="C24" s="10"/>
      <c r="D24" s="128">
        <v>6</v>
      </c>
      <c r="E24" s="129">
        <f t="shared" si="7"/>
        <v>0</v>
      </c>
      <c r="F24" s="70">
        <v>6</v>
      </c>
      <c r="G24" s="71">
        <f t="shared" si="1"/>
        <v>0</v>
      </c>
      <c r="H24" s="72">
        <v>3</v>
      </c>
      <c r="I24" s="73">
        <f t="shared" si="6"/>
        <v>0</v>
      </c>
      <c r="J24" s="147">
        <v>3</v>
      </c>
      <c r="K24" s="148">
        <f t="shared" si="8"/>
        <v>0</v>
      </c>
      <c r="L24" s="72">
        <v>3</v>
      </c>
      <c r="M24" s="73">
        <f t="shared" si="4"/>
        <v>0</v>
      </c>
      <c r="N24" s="74">
        <v>9</v>
      </c>
      <c r="O24" s="75">
        <f t="shared" si="5"/>
        <v>0</v>
      </c>
      <c r="AI24" s="4" t="s">
        <v>16</v>
      </c>
      <c r="AJ24">
        <v>32</v>
      </c>
      <c r="AK24">
        <v>8</v>
      </c>
    </row>
    <row r="25" spans="2:37">
      <c r="B25" s="116"/>
      <c r="C25" s="10"/>
      <c r="D25" s="128">
        <v>0</v>
      </c>
      <c r="E25" s="129">
        <f t="shared" si="7"/>
        <v>0</v>
      </c>
      <c r="F25" s="70">
        <v>0</v>
      </c>
      <c r="G25" s="71">
        <f t="shared" si="1"/>
        <v>0</v>
      </c>
      <c r="H25" s="72">
        <v>0</v>
      </c>
      <c r="I25" s="73">
        <f t="shared" ref="I25" si="12">H25*A25</f>
        <v>0</v>
      </c>
      <c r="J25" s="147">
        <v>0</v>
      </c>
      <c r="K25" s="148">
        <f t="shared" si="8"/>
        <v>0</v>
      </c>
      <c r="L25" s="72">
        <v>0</v>
      </c>
      <c r="M25" s="73">
        <f t="shared" si="4"/>
        <v>0</v>
      </c>
      <c r="N25" s="74">
        <v>9</v>
      </c>
      <c r="O25" s="75">
        <f t="shared" si="5"/>
        <v>0</v>
      </c>
      <c r="AI25" s="4" t="s">
        <v>17</v>
      </c>
      <c r="AJ25">
        <v>27</v>
      </c>
      <c r="AK25">
        <v>36</v>
      </c>
    </row>
    <row r="26" spans="2:37" ht="16" thickBot="1">
      <c r="B26" s="60"/>
      <c r="C26" s="7"/>
      <c r="D26" s="130"/>
      <c r="E26" s="131"/>
      <c r="F26" s="76"/>
      <c r="G26" s="77"/>
      <c r="H26" s="78"/>
      <c r="I26" s="79"/>
      <c r="J26" s="149"/>
      <c r="K26" s="150"/>
      <c r="L26" s="78"/>
      <c r="M26" s="79"/>
      <c r="N26" s="80"/>
      <c r="O26" s="82"/>
      <c r="AI26" s="12"/>
    </row>
    <row r="27" spans="2:37" ht="16" thickBot="1">
      <c r="B27" s="164" t="s">
        <v>49</v>
      </c>
      <c r="C27" s="165"/>
      <c r="D27" s="165"/>
      <c r="E27" s="165"/>
      <c r="F27" s="165"/>
      <c r="G27" s="165"/>
      <c r="H27" s="165"/>
      <c r="I27" s="165"/>
      <c r="J27" s="165"/>
      <c r="K27" s="165"/>
      <c r="L27" s="165"/>
      <c r="M27" s="165"/>
      <c r="N27" s="165"/>
      <c r="O27" s="172"/>
      <c r="AI27" s="12" t="s">
        <v>21</v>
      </c>
      <c r="AJ27">
        <v>6</v>
      </c>
      <c r="AK27">
        <v>24</v>
      </c>
    </row>
    <row r="28" spans="2:37">
      <c r="B28" s="83" t="s">
        <v>50</v>
      </c>
      <c r="C28" s="84"/>
      <c r="D28" s="132">
        <v>9</v>
      </c>
      <c r="E28" s="133">
        <f t="shared" ref="E28" si="13">A28*D28</f>
        <v>0</v>
      </c>
      <c r="F28" s="85">
        <v>9</v>
      </c>
      <c r="G28" s="86">
        <f t="shared" si="1"/>
        <v>0</v>
      </c>
      <c r="H28" s="58">
        <v>9</v>
      </c>
      <c r="I28" s="87">
        <f t="shared" ref="I28" si="14">H28*A28</f>
        <v>0</v>
      </c>
      <c r="J28" s="151">
        <v>9</v>
      </c>
      <c r="K28" s="152">
        <f t="shared" ref="K28" si="15">J28*A28</f>
        <v>0</v>
      </c>
      <c r="L28" s="58">
        <v>9</v>
      </c>
      <c r="M28" s="87">
        <f t="shared" si="4"/>
        <v>0</v>
      </c>
      <c r="N28" s="88">
        <v>9</v>
      </c>
      <c r="O28" s="75">
        <f t="shared" ref="O28:O35" si="16">C28*N28</f>
        <v>0</v>
      </c>
      <c r="AI28" s="12" t="s">
        <v>22</v>
      </c>
      <c r="AJ28">
        <v>9</v>
      </c>
      <c r="AK28">
        <v>3</v>
      </c>
    </row>
    <row r="29" spans="2:37">
      <c r="B29" s="53" t="s">
        <v>32</v>
      </c>
      <c r="C29" s="7"/>
      <c r="D29" s="128">
        <v>9</v>
      </c>
      <c r="E29" s="129">
        <f>A29*D29</f>
        <v>0</v>
      </c>
      <c r="F29" s="70">
        <v>9</v>
      </c>
      <c r="G29" s="71">
        <f>C29*F29</f>
        <v>0</v>
      </c>
      <c r="H29" s="72">
        <v>9</v>
      </c>
      <c r="I29" s="73">
        <f>H29*A29</f>
        <v>0</v>
      </c>
      <c r="J29" s="147">
        <v>9</v>
      </c>
      <c r="K29" s="148">
        <f>J29*A29</f>
        <v>0</v>
      </c>
      <c r="L29" s="72">
        <v>9</v>
      </c>
      <c r="M29" s="73">
        <f>L29*C29</f>
        <v>0</v>
      </c>
      <c r="N29" s="80">
        <v>9</v>
      </c>
      <c r="O29" s="75">
        <f t="shared" si="16"/>
        <v>0</v>
      </c>
      <c r="AI29" s="12" t="s">
        <v>25</v>
      </c>
      <c r="AJ29">
        <v>32</v>
      </c>
      <c r="AK29">
        <v>24</v>
      </c>
    </row>
    <row r="30" spans="2:37">
      <c r="B30" s="89" t="s">
        <v>33</v>
      </c>
      <c r="C30" s="7"/>
      <c r="D30" s="128">
        <v>9</v>
      </c>
      <c r="E30" s="129">
        <f>A30*D30</f>
        <v>0</v>
      </c>
      <c r="F30" s="70">
        <v>9</v>
      </c>
      <c r="G30" s="71">
        <f>C30*F30</f>
        <v>0</v>
      </c>
      <c r="H30" s="72">
        <v>9</v>
      </c>
      <c r="I30" s="73">
        <f>H30*A30</f>
        <v>0</v>
      </c>
      <c r="J30" s="147">
        <v>9</v>
      </c>
      <c r="K30" s="148">
        <f>J30*A30</f>
        <v>0</v>
      </c>
      <c r="L30" s="72">
        <v>9</v>
      </c>
      <c r="M30" s="73">
        <f>L30*C30</f>
        <v>0</v>
      </c>
      <c r="N30" s="80">
        <v>9</v>
      </c>
      <c r="O30" s="75">
        <f t="shared" si="16"/>
        <v>0</v>
      </c>
      <c r="AI30" s="12" t="s">
        <v>26</v>
      </c>
      <c r="AJ30">
        <v>12</v>
      </c>
      <c r="AK30">
        <v>18</v>
      </c>
    </row>
    <row r="31" spans="2:37">
      <c r="B31" s="60" t="s">
        <v>15</v>
      </c>
      <c r="C31" s="7"/>
      <c r="D31" s="128">
        <v>9</v>
      </c>
      <c r="E31" s="129">
        <f>A31*D31</f>
        <v>0</v>
      </c>
      <c r="F31" s="70">
        <v>9</v>
      </c>
      <c r="G31" s="71">
        <f>C31*F31</f>
        <v>0</v>
      </c>
      <c r="H31" s="72">
        <v>9</v>
      </c>
      <c r="I31" s="73">
        <f>H31*A31</f>
        <v>0</v>
      </c>
      <c r="J31" s="147">
        <v>9</v>
      </c>
      <c r="K31" s="148">
        <f>J31*A31</f>
        <v>0</v>
      </c>
      <c r="L31" s="72">
        <v>9</v>
      </c>
      <c r="M31" s="73">
        <f>L31*C31</f>
        <v>0</v>
      </c>
      <c r="N31" s="80">
        <v>9</v>
      </c>
      <c r="O31" s="75">
        <f t="shared" si="16"/>
        <v>0</v>
      </c>
      <c r="AI31" s="12" t="s">
        <v>29</v>
      </c>
      <c r="AJ31" t="s">
        <v>30</v>
      </c>
      <c r="AK31" t="s">
        <v>30</v>
      </c>
    </row>
    <row r="32" spans="2:37">
      <c r="B32" s="60" t="s">
        <v>51</v>
      </c>
      <c r="C32" s="7"/>
      <c r="D32" s="128">
        <v>6</v>
      </c>
      <c r="E32" s="129">
        <f t="shared" ref="E32:E35" si="17">A32*D32</f>
        <v>0</v>
      </c>
      <c r="F32" s="70">
        <v>6</v>
      </c>
      <c r="G32" s="71">
        <f t="shared" si="1"/>
        <v>0</v>
      </c>
      <c r="H32" s="72">
        <v>6</v>
      </c>
      <c r="I32" s="73">
        <f t="shared" ref="I32:I35" si="18">H32*A32</f>
        <v>0</v>
      </c>
      <c r="J32" s="147">
        <v>6</v>
      </c>
      <c r="K32" s="148">
        <f t="shared" ref="K32:K35" si="19">J32*A32</f>
        <v>0</v>
      </c>
      <c r="L32" s="72">
        <v>6</v>
      </c>
      <c r="M32" s="73">
        <f t="shared" si="4"/>
        <v>0</v>
      </c>
      <c r="N32" s="80">
        <v>9</v>
      </c>
      <c r="O32" s="75">
        <f t="shared" si="16"/>
        <v>0</v>
      </c>
      <c r="AI32" s="12" t="s">
        <v>23</v>
      </c>
      <c r="AJ32">
        <v>28</v>
      </c>
      <c r="AK32">
        <v>14</v>
      </c>
    </row>
    <row r="33" spans="1:37">
      <c r="B33" s="60" t="s">
        <v>52</v>
      </c>
      <c r="C33" s="7"/>
      <c r="D33" s="128">
        <v>6</v>
      </c>
      <c r="E33" s="129">
        <f t="shared" si="17"/>
        <v>0</v>
      </c>
      <c r="F33" s="70">
        <v>6</v>
      </c>
      <c r="G33" s="71">
        <f t="shared" si="1"/>
        <v>0</v>
      </c>
      <c r="H33" s="72">
        <v>9</v>
      </c>
      <c r="I33" s="73">
        <f t="shared" si="18"/>
        <v>0</v>
      </c>
      <c r="J33" s="147">
        <v>9</v>
      </c>
      <c r="K33" s="148">
        <f t="shared" si="19"/>
        <v>0</v>
      </c>
      <c r="L33" s="72">
        <v>9</v>
      </c>
      <c r="M33" s="73">
        <f t="shared" si="4"/>
        <v>0</v>
      </c>
      <c r="N33" s="80">
        <v>9</v>
      </c>
      <c r="O33" s="75">
        <f t="shared" si="16"/>
        <v>0</v>
      </c>
      <c r="AI33" s="12" t="s">
        <v>24</v>
      </c>
      <c r="AJ33">
        <v>15</v>
      </c>
      <c r="AK33">
        <v>10</v>
      </c>
    </row>
    <row r="34" spans="1:37">
      <c r="B34" s="90" t="s">
        <v>53</v>
      </c>
      <c r="C34" s="7"/>
      <c r="D34" s="128">
        <v>9</v>
      </c>
      <c r="E34" s="129">
        <f t="shared" si="17"/>
        <v>0</v>
      </c>
      <c r="F34" s="70">
        <v>9</v>
      </c>
      <c r="G34" s="71">
        <f t="shared" si="1"/>
        <v>0</v>
      </c>
      <c r="H34" s="72">
        <v>9</v>
      </c>
      <c r="I34" s="73">
        <f t="shared" si="18"/>
        <v>0</v>
      </c>
      <c r="J34" s="147">
        <v>9</v>
      </c>
      <c r="K34" s="148">
        <f t="shared" si="19"/>
        <v>0</v>
      </c>
      <c r="L34" s="72">
        <v>9</v>
      </c>
      <c r="M34" s="73">
        <f t="shared" si="4"/>
        <v>0</v>
      </c>
      <c r="N34" s="80">
        <v>9</v>
      </c>
      <c r="O34" s="75">
        <f t="shared" si="16"/>
        <v>0</v>
      </c>
      <c r="AI34" s="12" t="s">
        <v>27</v>
      </c>
      <c r="AJ34">
        <v>32</v>
      </c>
      <c r="AK34">
        <v>8</v>
      </c>
    </row>
    <row r="35" spans="1:37" ht="16" thickBot="1">
      <c r="B35" s="60" t="s">
        <v>31</v>
      </c>
      <c r="C35" s="7"/>
      <c r="D35" s="130">
        <v>9</v>
      </c>
      <c r="E35" s="129">
        <f t="shared" si="17"/>
        <v>0</v>
      </c>
      <c r="F35" s="76">
        <v>9</v>
      </c>
      <c r="G35" s="71">
        <f t="shared" si="1"/>
        <v>0</v>
      </c>
      <c r="H35" s="72">
        <v>9</v>
      </c>
      <c r="I35" s="73">
        <f t="shared" si="18"/>
        <v>0</v>
      </c>
      <c r="J35" s="147">
        <v>9</v>
      </c>
      <c r="K35" s="148">
        <f t="shared" si="19"/>
        <v>0</v>
      </c>
      <c r="L35" s="72">
        <v>9</v>
      </c>
      <c r="M35" s="73">
        <f t="shared" si="4"/>
        <v>0</v>
      </c>
      <c r="N35" s="80">
        <v>9</v>
      </c>
      <c r="O35" s="75">
        <f t="shared" si="16"/>
        <v>0</v>
      </c>
      <c r="AI35" s="12" t="s">
        <v>28</v>
      </c>
      <c r="AJ35">
        <v>12</v>
      </c>
      <c r="AK35">
        <v>4</v>
      </c>
    </row>
    <row r="36" spans="1:37">
      <c r="A36" s="91"/>
      <c r="B36" s="11"/>
      <c r="C36" s="11"/>
      <c r="D36" s="134"/>
      <c r="E36" s="135">
        <f>SUM(E4:E35)</f>
        <v>0</v>
      </c>
      <c r="F36" s="92"/>
      <c r="G36" s="93">
        <f>SUM(G4:G35)</f>
        <v>0</v>
      </c>
      <c r="H36" s="94"/>
      <c r="I36" s="95">
        <f>SUM(I4:I35)</f>
        <v>0</v>
      </c>
      <c r="J36" s="153"/>
      <c r="K36" s="154">
        <f>SUM(K4:K35)</f>
        <v>0</v>
      </c>
      <c r="L36" s="94"/>
      <c r="M36" s="95">
        <f>SUM(M4:M35)</f>
        <v>0</v>
      </c>
      <c r="N36" s="96"/>
      <c r="O36" s="97">
        <f>SUM(O4:O35)</f>
        <v>0</v>
      </c>
    </row>
    <row r="37" spans="1:37" ht="16" thickBot="1">
      <c r="A37" s="91"/>
      <c r="B37" s="98" t="s">
        <v>34</v>
      </c>
      <c r="C37" s="8"/>
      <c r="D37" s="136"/>
      <c r="E37" s="137" t="e">
        <f>E36/M36</f>
        <v>#DIV/0!</v>
      </c>
      <c r="F37" s="99"/>
      <c r="G37" s="100" t="e">
        <f>G36/O36</f>
        <v>#DIV/0!</v>
      </c>
      <c r="H37" s="101"/>
      <c r="I37" s="102" t="e">
        <f>I36/M36</f>
        <v>#DIV/0!</v>
      </c>
      <c r="J37" s="155"/>
      <c r="K37" s="156" t="e">
        <f>K36/M36</f>
        <v>#DIV/0!</v>
      </c>
      <c r="L37" s="101"/>
      <c r="M37" s="102" t="e">
        <f>M36/O36</f>
        <v>#DIV/0!</v>
      </c>
      <c r="N37" s="103"/>
      <c r="O37" s="104" t="e">
        <f>O36/O36</f>
        <v>#DIV/0!</v>
      </c>
    </row>
    <row r="38" spans="1:37">
      <c r="B38" s="5"/>
      <c r="C38" s="5"/>
      <c r="D38" s="5"/>
      <c r="E38" s="5"/>
      <c r="F38" s="5"/>
      <c r="G38" s="5"/>
      <c r="H38" s="5"/>
      <c r="I38" s="5"/>
      <c r="J38" s="5"/>
      <c r="K38" s="5"/>
      <c r="L38" s="5"/>
      <c r="M38" s="5"/>
    </row>
    <row r="41" spans="1:37">
      <c r="B41" s="1" t="s">
        <v>35</v>
      </c>
    </row>
    <row r="42" spans="1:37" ht="48">
      <c r="B42" s="105" t="s">
        <v>54</v>
      </c>
    </row>
    <row r="43" spans="1:37" ht="32">
      <c r="B43" s="2" t="s">
        <v>55</v>
      </c>
    </row>
    <row r="44" spans="1:37" ht="34.5" customHeight="1">
      <c r="B44" s="105" t="s">
        <v>56</v>
      </c>
    </row>
    <row r="45" spans="1:37" ht="48">
      <c r="B45" s="2" t="s">
        <v>57</v>
      </c>
    </row>
  </sheetData>
  <mergeCells count="8">
    <mergeCell ref="F2:G2"/>
    <mergeCell ref="L2:M2"/>
    <mergeCell ref="N2:O2"/>
    <mergeCell ref="B4:O4"/>
    <mergeCell ref="B27:O27"/>
    <mergeCell ref="D2:E2"/>
    <mergeCell ref="H2:I2"/>
    <mergeCell ref="J2:K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07603-5F15-40A2-9064-55A086D6FDEB}">
  <dimension ref="A1:B40"/>
  <sheetViews>
    <sheetView workbookViewId="0"/>
  </sheetViews>
  <sheetFormatPr baseColWidth="10" defaultColWidth="8.83203125" defaultRowHeight="15"/>
  <cols>
    <col min="1" max="1" width="62.83203125" customWidth="1"/>
    <col min="2" max="2" width="97.33203125" customWidth="1"/>
  </cols>
  <sheetData>
    <row r="1" spans="1:2" ht="14.25" customHeight="1" thickBot="1">
      <c r="A1" s="112"/>
      <c r="B1" s="6" t="s">
        <v>37</v>
      </c>
    </row>
    <row r="2" spans="1:2" ht="14.25" customHeight="1" thickBot="1">
      <c r="A2" s="114"/>
      <c r="B2" s="6"/>
    </row>
    <row r="3" spans="1:2" ht="14.25" customHeight="1" thickBot="1">
      <c r="A3" s="125" t="s">
        <v>47</v>
      </c>
    </row>
    <row r="4" spans="1:2" ht="14.25" customHeight="1">
      <c r="A4" s="116"/>
      <c r="B4" s="9"/>
    </row>
    <row r="5" spans="1:2" ht="14.25" customHeight="1">
      <c r="A5" s="118"/>
      <c r="B5" s="10"/>
    </row>
    <row r="6" spans="1:2" ht="14.25" customHeight="1">
      <c r="A6" s="119"/>
      <c r="B6" s="10"/>
    </row>
    <row r="7" spans="1:2" ht="14.25" customHeight="1">
      <c r="A7" s="119"/>
      <c r="B7" s="10"/>
    </row>
    <row r="8" spans="1:2" ht="14.25" customHeight="1">
      <c r="A8" s="120"/>
      <c r="B8" s="24"/>
    </row>
    <row r="9" spans="1:2" ht="14.25" customHeight="1">
      <c r="A9" s="120"/>
      <c r="B9" s="25"/>
    </row>
    <row r="10" spans="1:2" ht="14.25" customHeight="1">
      <c r="A10" s="120"/>
      <c r="B10" s="25"/>
    </row>
    <row r="11" spans="1:2" ht="14.25" customHeight="1">
      <c r="A11" s="120"/>
      <c r="B11" s="24"/>
    </row>
    <row r="12" spans="1:2" ht="14.25" customHeight="1">
      <c r="A12" s="120"/>
      <c r="B12" s="24"/>
    </row>
    <row r="13" spans="1:2" ht="14.25" customHeight="1">
      <c r="A13" s="120"/>
      <c r="B13" s="24"/>
    </row>
    <row r="14" spans="1:2" ht="14.25" customHeight="1">
      <c r="A14" s="120"/>
      <c r="B14" s="31"/>
    </row>
    <row r="15" spans="1:2" ht="14.25" customHeight="1">
      <c r="A15" s="120"/>
      <c r="B15" s="24"/>
    </row>
    <row r="16" spans="1:2" ht="14.25" customHeight="1">
      <c r="A16" s="120"/>
      <c r="B16" s="24"/>
    </row>
    <row r="17" spans="1:2" ht="14.25" customHeight="1">
      <c r="A17" s="120"/>
      <c r="B17" s="10"/>
    </row>
    <row r="18" spans="1:2" ht="14.25" customHeight="1">
      <c r="A18" s="120"/>
      <c r="B18" s="10"/>
    </row>
    <row r="19" spans="1:2" ht="14.25" customHeight="1">
      <c r="A19" s="120"/>
      <c r="B19" s="24"/>
    </row>
    <row r="20" spans="1:2" ht="14.25" customHeight="1">
      <c r="A20" s="120"/>
      <c r="B20" s="24"/>
    </row>
    <row r="21" spans="1:2" ht="14.25" customHeight="1">
      <c r="A21" s="120"/>
      <c r="B21" s="24"/>
    </row>
    <row r="22" spans="1:2" ht="14.25" customHeight="1">
      <c r="A22" s="120"/>
      <c r="B22" s="24"/>
    </row>
    <row r="23" spans="1:2" ht="14.25" customHeight="1" thickBot="1">
      <c r="A23" s="120"/>
      <c r="B23" s="24"/>
    </row>
    <row r="24" spans="1:2" ht="14.25" customHeight="1" thickBot="1">
      <c r="A24" s="125" t="s">
        <v>58</v>
      </c>
    </row>
    <row r="25" spans="1:2" ht="14.25" customHeight="1">
      <c r="A25" s="121"/>
      <c r="B25" s="26"/>
    </row>
    <row r="26" spans="1:2" ht="14.25" customHeight="1">
      <c r="A26" s="120"/>
      <c r="B26" s="26"/>
    </row>
    <row r="27" spans="1:2" ht="14.25" customHeight="1">
      <c r="A27" s="120"/>
      <c r="B27" s="26"/>
    </row>
    <row r="28" spans="1:2" ht="14.25" customHeight="1">
      <c r="A28" s="121"/>
      <c r="B28" s="26"/>
    </row>
    <row r="29" spans="1:2" ht="14.25" customHeight="1">
      <c r="A29" s="121"/>
      <c r="B29" s="26"/>
    </row>
    <row r="30" spans="1:2" ht="14.25" customHeight="1">
      <c r="A30" s="120"/>
      <c r="B30" s="26"/>
    </row>
    <row r="31" spans="1:2" ht="14.25" customHeight="1">
      <c r="A31" s="121"/>
      <c r="B31" s="27"/>
    </row>
    <row r="32" spans="1:2" ht="14.25" customHeight="1">
      <c r="A32" s="121"/>
      <c r="B32" s="27"/>
    </row>
    <row r="33" spans="1:2" ht="14.25" customHeight="1">
      <c r="A33" s="121"/>
      <c r="B33" s="26"/>
    </row>
    <row r="34" spans="1:2" ht="14.25" customHeight="1">
      <c r="A34" s="120"/>
      <c r="B34" s="7"/>
    </row>
    <row r="35" spans="1:2" ht="14.25" customHeight="1">
      <c r="A35" s="120"/>
      <c r="B35" s="7"/>
    </row>
    <row r="36" spans="1:2" ht="14.25" customHeight="1">
      <c r="A36" s="120"/>
      <c r="B36" s="28"/>
    </row>
    <row r="37" spans="1:2" ht="14.25" customHeight="1">
      <c r="A37" s="120"/>
      <c r="B37" s="28"/>
    </row>
    <row r="38" spans="1:2" ht="14.25" customHeight="1">
      <c r="A38" s="123"/>
      <c r="B38" s="29"/>
    </row>
    <row r="39" spans="1:2" ht="14.25" customHeight="1">
      <c r="A39" s="123"/>
      <c r="B39" s="28"/>
    </row>
    <row r="40" spans="1:2" ht="14.25" customHeight="1" thickBot="1">
      <c r="A40" s="3"/>
      <c r="B40" s="3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4D407-30E9-4A4F-AE7C-93996305ADBF}">
  <dimension ref="A1:B81"/>
  <sheetViews>
    <sheetView workbookViewId="0"/>
  </sheetViews>
  <sheetFormatPr baseColWidth="10" defaultColWidth="8.83203125" defaultRowHeight="15"/>
  <cols>
    <col min="1" max="1" width="68.83203125" customWidth="1"/>
    <col min="2" max="2" width="117.1640625" style="2" customWidth="1"/>
  </cols>
  <sheetData>
    <row r="1" spans="1:2" ht="16" thickBot="1">
      <c r="A1" s="112"/>
      <c r="B1" s="113"/>
    </row>
    <row r="2" spans="1:2" ht="14.25" customHeight="1" thickBot="1">
      <c r="A2" s="114"/>
      <c r="B2" s="115" t="s">
        <v>36</v>
      </c>
    </row>
    <row r="3" spans="1:2" ht="14.25" customHeight="1" thickBot="1">
      <c r="A3" s="179" t="s">
        <v>47</v>
      </c>
      <c r="B3" s="180"/>
    </row>
    <row r="4" spans="1:2" ht="14.25" customHeight="1" thickBot="1">
      <c r="A4" s="116"/>
      <c r="B4" s="117"/>
    </row>
    <row r="5" spans="1:2" ht="14.25" customHeight="1" thickBot="1">
      <c r="A5" s="116"/>
      <c r="B5" s="117"/>
    </row>
    <row r="6" spans="1:2" ht="14.25" customHeight="1" thickBot="1">
      <c r="A6" s="116"/>
      <c r="B6" s="117"/>
    </row>
    <row r="7" spans="1:2" ht="14.25" customHeight="1" thickBot="1">
      <c r="A7" s="116"/>
      <c r="B7" s="117"/>
    </row>
    <row r="8" spans="1:2" ht="14.25" customHeight="1" thickBot="1">
      <c r="A8" s="116"/>
      <c r="B8" s="117"/>
    </row>
    <row r="9" spans="1:2" ht="14.25" customHeight="1" thickBot="1">
      <c r="A9" s="116"/>
      <c r="B9" s="117"/>
    </row>
    <row r="10" spans="1:2" ht="14.25" customHeight="1" thickBot="1">
      <c r="A10" s="116"/>
      <c r="B10" s="117"/>
    </row>
    <row r="11" spans="1:2" ht="14.25" customHeight="1" thickBot="1">
      <c r="A11" s="116"/>
      <c r="B11" s="117"/>
    </row>
    <row r="12" spans="1:2" ht="14.25" customHeight="1" thickBot="1">
      <c r="A12" s="116"/>
      <c r="B12" s="117"/>
    </row>
    <row r="13" spans="1:2" ht="14.25" customHeight="1" thickBot="1">
      <c r="A13" s="116"/>
      <c r="B13" s="117"/>
    </row>
    <row r="14" spans="1:2" ht="14.25" customHeight="1" thickBot="1">
      <c r="A14" s="116"/>
      <c r="B14" s="117"/>
    </row>
    <row r="15" spans="1:2" ht="14.25" customHeight="1" thickBot="1">
      <c r="A15" s="116"/>
      <c r="B15" s="117"/>
    </row>
    <row r="16" spans="1:2" ht="14.25" customHeight="1" thickBot="1">
      <c r="A16" s="116"/>
      <c r="B16" s="117"/>
    </row>
    <row r="17" spans="1:2" ht="14.25" customHeight="1" thickBot="1">
      <c r="A17" s="116"/>
      <c r="B17" s="117"/>
    </row>
    <row r="18" spans="1:2" ht="14.25" customHeight="1" thickBot="1">
      <c r="A18" s="116"/>
      <c r="B18" s="117"/>
    </row>
    <row r="19" spans="1:2" ht="14.25" customHeight="1" thickBot="1">
      <c r="A19" s="116"/>
      <c r="B19" s="117"/>
    </row>
    <row r="20" spans="1:2" ht="14.25" customHeight="1" thickBot="1">
      <c r="A20" s="116"/>
      <c r="B20" s="117"/>
    </row>
    <row r="21" spans="1:2" ht="14.25" customHeight="1" thickBot="1">
      <c r="A21" s="116"/>
      <c r="B21" s="117"/>
    </row>
    <row r="22" spans="1:2" ht="14.25" customHeight="1" thickBot="1">
      <c r="A22" s="116"/>
      <c r="B22" s="117"/>
    </row>
    <row r="23" spans="1:2" ht="14.25" customHeight="1" thickBot="1">
      <c r="A23" s="116"/>
      <c r="B23" s="117"/>
    </row>
    <row r="24" spans="1:2" ht="14.25" customHeight="1" thickBot="1">
      <c r="A24" s="179" t="s">
        <v>58</v>
      </c>
      <c r="B24" s="180"/>
    </row>
    <row r="25" spans="1:2" ht="14.25" customHeight="1">
      <c r="A25" s="121"/>
      <c r="B25" s="122"/>
    </row>
    <row r="26" spans="1:2" ht="14.25" customHeight="1">
      <c r="A26" s="121"/>
      <c r="B26" s="122"/>
    </row>
    <row r="27" spans="1:2" ht="14.25" customHeight="1">
      <c r="A27" s="121"/>
      <c r="B27" s="122"/>
    </row>
    <row r="28" spans="1:2" ht="14.25" customHeight="1">
      <c r="A28" s="121"/>
      <c r="B28" s="122"/>
    </row>
    <row r="29" spans="1:2" ht="14.25" customHeight="1">
      <c r="A29" s="121"/>
      <c r="B29" s="122"/>
    </row>
    <row r="30" spans="1:2" ht="14.25" customHeight="1">
      <c r="A30" s="121"/>
      <c r="B30" s="122"/>
    </row>
    <row r="31" spans="1:2">
      <c r="A31" s="121"/>
      <c r="B31" s="122"/>
    </row>
    <row r="32" spans="1:2" ht="14.25" customHeight="1">
      <c r="A32" s="121"/>
      <c r="B32" s="122"/>
    </row>
    <row r="33" spans="1:2" ht="14.25" customHeight="1">
      <c r="A33" s="121"/>
      <c r="B33" s="122"/>
    </row>
    <row r="34" spans="1:2" ht="14.25" customHeight="1">
      <c r="A34" s="121"/>
      <c r="B34" s="122"/>
    </row>
    <row r="35" spans="1:2" ht="14.25" customHeight="1">
      <c r="A35" s="121"/>
      <c r="B35" s="122"/>
    </row>
    <row r="36" spans="1:2" ht="14.25" customHeight="1">
      <c r="A36" s="121"/>
      <c r="B36" s="122"/>
    </row>
    <row r="37" spans="1:2" ht="14.25" customHeight="1">
      <c r="A37" s="121"/>
      <c r="B37" s="122"/>
    </row>
    <row r="38" spans="1:2" ht="14.25" customHeight="1">
      <c r="A38" s="121"/>
      <c r="B38" s="122"/>
    </row>
    <row r="39" spans="1:2" ht="14.25" customHeight="1">
      <c r="A39" s="121"/>
      <c r="B39" s="124"/>
    </row>
    <row r="46" spans="1:2">
      <c r="A46" s="109"/>
    </row>
    <row r="47" spans="1:2">
      <c r="A47" s="110"/>
    </row>
    <row r="48" spans="1:2">
      <c r="A48" s="109"/>
    </row>
    <row r="49" spans="1:1">
      <c r="A49" s="109"/>
    </row>
    <row r="50" spans="1:1">
      <c r="A50" s="107"/>
    </row>
    <row r="51" spans="1:1">
      <c r="A51" s="107"/>
    </row>
    <row r="52" spans="1:1">
      <c r="A52" s="107"/>
    </row>
    <row r="53" spans="1:1">
      <c r="A53" s="107"/>
    </row>
    <row r="54" spans="1:1">
      <c r="A54" s="107"/>
    </row>
    <row r="55" spans="1:1">
      <c r="A55" s="107"/>
    </row>
    <row r="56" spans="1:1">
      <c r="A56" s="107"/>
    </row>
    <row r="57" spans="1:1">
      <c r="A57" s="107"/>
    </row>
    <row r="58" spans="1:1">
      <c r="A58" s="107"/>
    </row>
    <row r="59" spans="1:1">
      <c r="A59" s="107"/>
    </row>
    <row r="60" spans="1:1">
      <c r="A60" s="107"/>
    </row>
    <row r="61" spans="1:1">
      <c r="A61" s="107"/>
    </row>
    <row r="62" spans="1:1">
      <c r="A62" s="107"/>
    </row>
    <row r="63" spans="1:1">
      <c r="A63" s="107"/>
    </row>
    <row r="64" spans="1:1">
      <c r="A64" s="107"/>
    </row>
    <row r="65" spans="1:1">
      <c r="A65" s="107"/>
    </row>
    <row r="66" spans="1:1">
      <c r="A66" s="107"/>
    </row>
    <row r="67" spans="1:1">
      <c r="A67" s="107"/>
    </row>
    <row r="68" spans="1:1">
      <c r="A68" s="107"/>
    </row>
    <row r="69" spans="1:1">
      <c r="A69" s="107"/>
    </row>
    <row r="70" spans="1:1">
      <c r="A70" s="107"/>
    </row>
    <row r="71" spans="1:1">
      <c r="A71" s="107"/>
    </row>
    <row r="72" spans="1:1">
      <c r="A72" s="107"/>
    </row>
    <row r="73" spans="1:1">
      <c r="A73" s="107"/>
    </row>
    <row r="74" spans="1:1">
      <c r="A74" s="111"/>
    </row>
    <row r="75" spans="1:1">
      <c r="A75" s="111"/>
    </row>
    <row r="76" spans="1:1">
      <c r="A76" s="107"/>
    </row>
    <row r="77" spans="1:1">
      <c r="A77" s="107"/>
    </row>
    <row r="78" spans="1:1">
      <c r="A78" s="107"/>
    </row>
    <row r="79" spans="1:1">
      <c r="A79" s="107"/>
    </row>
    <row r="81" spans="1:1">
      <c r="A81" s="108"/>
    </row>
  </sheetData>
  <mergeCells count="2">
    <mergeCell ref="A3:B3"/>
    <mergeCell ref="A24:B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76FB2-9D70-4B16-B0AF-59C20B7DC9E9}">
  <dimension ref="A1:B40"/>
  <sheetViews>
    <sheetView workbookViewId="0">
      <selection activeCell="B1" sqref="B1"/>
    </sheetView>
  </sheetViews>
  <sheetFormatPr baseColWidth="10" defaultColWidth="8.83203125" defaultRowHeight="14.25" customHeight="1"/>
  <cols>
    <col min="1" max="1" width="61.83203125" customWidth="1"/>
    <col min="2" max="2" width="89.6640625" customWidth="1"/>
  </cols>
  <sheetData>
    <row r="1" spans="1:2" ht="14.25" customHeight="1" thickBot="1">
      <c r="A1" s="112"/>
      <c r="B1" s="112"/>
    </row>
    <row r="2" spans="1:2" ht="14.25" customHeight="1" thickBot="1">
      <c r="A2" s="114"/>
      <c r="B2" s="1" t="s">
        <v>59</v>
      </c>
    </row>
    <row r="3" spans="1:2" ht="14.25" customHeight="1" thickBot="1">
      <c r="A3" s="125" t="s">
        <v>47</v>
      </c>
      <c r="B3" s="125"/>
    </row>
    <row r="4" spans="1:2" ht="14.25" customHeight="1" thickBot="1">
      <c r="A4" s="116"/>
      <c r="B4" s="14"/>
    </row>
    <row r="5" spans="1:2" ht="14.25" customHeight="1" thickBot="1">
      <c r="A5" s="116"/>
      <c r="B5" s="15"/>
    </row>
    <row r="6" spans="1:2" ht="14.25" customHeight="1" thickBot="1">
      <c r="A6" s="116"/>
      <c r="B6" s="18"/>
    </row>
    <row r="7" spans="1:2" ht="14.25" customHeight="1" thickBot="1">
      <c r="A7" s="116"/>
      <c r="B7" s="15"/>
    </row>
    <row r="8" spans="1:2" ht="14.25" customHeight="1" thickBot="1">
      <c r="A8" s="116"/>
      <c r="B8" s="16"/>
    </row>
    <row r="9" spans="1:2" ht="14.25" customHeight="1" thickBot="1">
      <c r="A9" s="116"/>
      <c r="B9" s="16"/>
    </row>
    <row r="10" spans="1:2" ht="14.25" customHeight="1" thickBot="1">
      <c r="A10" s="116"/>
      <c r="B10" s="16"/>
    </row>
    <row r="11" spans="1:2" ht="14.25" customHeight="1" thickBot="1">
      <c r="A11" s="116"/>
      <c r="B11" s="16"/>
    </row>
    <row r="12" spans="1:2" ht="14.25" customHeight="1" thickBot="1">
      <c r="A12" s="116"/>
      <c r="B12" s="16"/>
    </row>
    <row r="13" spans="1:2" ht="14.25" customHeight="1" thickBot="1">
      <c r="A13" s="116"/>
      <c r="B13" s="16"/>
    </row>
    <row r="14" spans="1:2" ht="14.25" customHeight="1" thickBot="1">
      <c r="A14" s="116"/>
      <c r="B14" s="16"/>
    </row>
    <row r="15" spans="1:2" ht="14.25" customHeight="1" thickBot="1">
      <c r="A15" s="116"/>
      <c r="B15" s="16"/>
    </row>
    <row r="16" spans="1:2" ht="14.25" customHeight="1" thickBot="1">
      <c r="A16" s="116"/>
      <c r="B16" s="16"/>
    </row>
    <row r="17" spans="1:2" ht="14.25" customHeight="1" thickBot="1">
      <c r="A17" s="116"/>
      <c r="B17" s="15"/>
    </row>
    <row r="18" spans="1:2" ht="14.25" customHeight="1" thickBot="1">
      <c r="A18" s="116"/>
      <c r="B18" s="15"/>
    </row>
    <row r="19" spans="1:2" ht="14.25" customHeight="1" thickBot="1">
      <c r="A19" s="116"/>
      <c r="B19" s="16"/>
    </row>
    <row r="20" spans="1:2" ht="14.25" customHeight="1" thickBot="1">
      <c r="A20" s="116"/>
      <c r="B20" s="16"/>
    </row>
    <row r="21" spans="1:2" ht="14.25" customHeight="1" thickBot="1">
      <c r="A21" s="116"/>
      <c r="B21" s="16"/>
    </row>
    <row r="22" spans="1:2" ht="14.25" customHeight="1" thickBot="1">
      <c r="A22" s="116"/>
      <c r="B22" s="16"/>
    </row>
    <row r="23" spans="1:2" ht="14.25" customHeight="1" thickBot="1">
      <c r="A23" s="116"/>
      <c r="B23" s="16"/>
    </row>
    <row r="24" spans="1:2" ht="14.25" customHeight="1" thickBot="1">
      <c r="A24" s="125" t="s">
        <v>58</v>
      </c>
      <c r="B24" s="125"/>
    </row>
    <row r="25" spans="1:2" ht="14.25" customHeight="1">
      <c r="A25" s="121"/>
      <c r="B25" s="19"/>
    </row>
    <row r="26" spans="1:2" ht="14.25" customHeight="1">
      <c r="A26" s="121"/>
      <c r="B26" s="19"/>
    </row>
    <row r="27" spans="1:2" ht="14.25" customHeight="1">
      <c r="A27" s="121"/>
      <c r="B27" s="19"/>
    </row>
    <row r="28" spans="1:2" ht="14.25" customHeight="1">
      <c r="A28" s="121"/>
      <c r="B28" s="19"/>
    </row>
    <row r="29" spans="1:2" ht="14.25" customHeight="1">
      <c r="A29" s="121"/>
    </row>
    <row r="30" spans="1:2" ht="14.25" customHeight="1">
      <c r="A30" s="121"/>
      <c r="B30" s="19"/>
    </row>
    <row r="31" spans="1:2" ht="14.25" customHeight="1">
      <c r="A31" s="121"/>
      <c r="B31" s="20"/>
    </row>
    <row r="32" spans="1:2" ht="14.25" customHeight="1">
      <c r="A32" s="121"/>
      <c r="B32" s="20"/>
    </row>
    <row r="33" spans="1:2" ht="14.25" customHeight="1">
      <c r="A33" s="121"/>
      <c r="B33" s="20"/>
    </row>
    <row r="34" spans="1:2" ht="14.25" customHeight="1">
      <c r="A34" s="121"/>
      <c r="B34" s="21"/>
    </row>
    <row r="35" spans="1:2" ht="14.25" customHeight="1">
      <c r="A35" s="121"/>
      <c r="B35" s="21"/>
    </row>
    <row r="36" spans="1:2" ht="14.25" customHeight="1">
      <c r="A36" s="121"/>
      <c r="B36" s="17"/>
    </row>
    <row r="37" spans="1:2" ht="14.25" customHeight="1">
      <c r="A37" s="121"/>
      <c r="B37" s="17"/>
    </row>
    <row r="38" spans="1:2" ht="14.25" customHeight="1">
      <c r="A38" s="121"/>
      <c r="B38" s="17"/>
    </row>
    <row r="39" spans="1:2" ht="14.25" customHeight="1">
      <c r="A39" s="121"/>
    </row>
    <row r="40" spans="1:2" ht="14.25" customHeight="1" thickBot="1">
      <c r="A40" s="121"/>
      <c r="B40" s="2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0AD81-52BA-E04A-A1C0-BD704006354E}">
  <dimension ref="A1:B39"/>
  <sheetViews>
    <sheetView topLeftCell="D1" workbookViewId="0">
      <selection activeCell="B1" sqref="B1"/>
    </sheetView>
  </sheetViews>
  <sheetFormatPr baseColWidth="10" defaultColWidth="69.6640625" defaultRowHeight="15"/>
  <cols>
    <col min="1" max="1" width="60" customWidth="1"/>
    <col min="2" max="2" width="89.33203125" customWidth="1"/>
  </cols>
  <sheetData>
    <row r="1" spans="1:2" ht="16" thickBot="1">
      <c r="A1" s="112"/>
      <c r="B1" s="112"/>
    </row>
    <row r="2" spans="1:2" ht="16" thickBot="1">
      <c r="A2" s="114"/>
      <c r="B2" s="1" t="s">
        <v>59</v>
      </c>
    </row>
    <row r="3" spans="1:2" ht="16" thickBot="1">
      <c r="A3" s="125" t="s">
        <v>47</v>
      </c>
      <c r="B3" s="125"/>
    </row>
    <row r="4" spans="1:2" ht="16" thickBot="1">
      <c r="A4" s="116"/>
      <c r="B4" s="14"/>
    </row>
    <row r="5" spans="1:2" ht="18" customHeight="1" thickBot="1">
      <c r="A5" s="116"/>
      <c r="B5" s="14"/>
    </row>
    <row r="6" spans="1:2" ht="16" thickBot="1">
      <c r="A6" s="116"/>
      <c r="B6" s="14"/>
    </row>
    <row r="7" spans="1:2" ht="16" thickBot="1">
      <c r="A7" s="116"/>
      <c r="B7" s="14"/>
    </row>
    <row r="8" spans="1:2" ht="16" thickBot="1">
      <c r="A8" s="116"/>
      <c r="B8" s="14"/>
    </row>
    <row r="9" spans="1:2" ht="16" thickBot="1">
      <c r="A9" s="116"/>
      <c r="B9" s="14"/>
    </row>
    <row r="10" spans="1:2" ht="16" thickBot="1">
      <c r="A10" s="116"/>
      <c r="B10" s="14"/>
    </row>
    <row r="11" spans="1:2" ht="16" thickBot="1">
      <c r="A11" s="116"/>
      <c r="B11" s="14"/>
    </row>
    <row r="12" spans="1:2" ht="16" thickBot="1">
      <c r="A12" s="116"/>
      <c r="B12" s="14"/>
    </row>
    <row r="13" spans="1:2" ht="16" thickBot="1">
      <c r="A13" s="116"/>
      <c r="B13" s="14"/>
    </row>
    <row r="14" spans="1:2" ht="16" thickBot="1">
      <c r="A14" s="116"/>
      <c r="B14" s="14"/>
    </row>
    <row r="15" spans="1:2" ht="16" thickBot="1">
      <c r="A15" s="116"/>
      <c r="B15" s="14"/>
    </row>
    <row r="16" spans="1:2" ht="16" thickBot="1">
      <c r="A16" s="116"/>
      <c r="B16" s="14"/>
    </row>
    <row r="17" spans="1:2" ht="16" thickBot="1">
      <c r="A17" s="116"/>
      <c r="B17" s="14"/>
    </row>
    <row r="18" spans="1:2" ht="16" thickBot="1">
      <c r="A18" s="116"/>
      <c r="B18" s="14"/>
    </row>
    <row r="19" spans="1:2" ht="16" thickBot="1">
      <c r="A19" s="116"/>
      <c r="B19" s="14"/>
    </row>
    <row r="20" spans="1:2" ht="16" thickBot="1">
      <c r="A20" s="116"/>
      <c r="B20" s="14"/>
    </row>
    <row r="21" spans="1:2" ht="16" thickBot="1">
      <c r="A21" s="116"/>
      <c r="B21" s="14"/>
    </row>
    <row r="22" spans="1:2" ht="16" thickBot="1">
      <c r="A22" s="116"/>
      <c r="B22" s="14"/>
    </row>
    <row r="23" spans="1:2" ht="16" thickBot="1">
      <c r="A23" s="116"/>
      <c r="B23" s="14"/>
    </row>
    <row r="24" spans="1:2" ht="16" thickBot="1">
      <c r="A24" s="125" t="s">
        <v>58</v>
      </c>
      <c r="B24" s="125"/>
    </row>
    <row r="25" spans="1:2">
      <c r="A25" s="121"/>
      <c r="B25" s="19"/>
    </row>
    <row r="26" spans="1:2">
      <c r="A26" s="121"/>
      <c r="B26" s="19"/>
    </row>
    <row r="27" spans="1:2">
      <c r="A27" s="121"/>
      <c r="B27" s="19"/>
    </row>
    <row r="28" spans="1:2">
      <c r="A28" s="121"/>
      <c r="B28" s="19"/>
    </row>
    <row r="29" spans="1:2">
      <c r="A29" s="121"/>
      <c r="B29" s="19"/>
    </row>
    <row r="30" spans="1:2">
      <c r="A30" s="121"/>
      <c r="B30" s="19"/>
    </row>
    <row r="31" spans="1:2">
      <c r="A31" s="121"/>
      <c r="B31" s="19"/>
    </row>
    <row r="32" spans="1:2">
      <c r="A32" s="121"/>
      <c r="B32" s="19"/>
    </row>
    <row r="33" spans="1:2">
      <c r="A33" s="121"/>
      <c r="B33" s="19"/>
    </row>
    <row r="34" spans="1:2">
      <c r="A34" s="121"/>
      <c r="B34" s="19"/>
    </row>
    <row r="35" spans="1:2">
      <c r="A35" s="121"/>
      <c r="B35" s="19"/>
    </row>
    <row r="36" spans="1:2">
      <c r="A36" s="121"/>
      <c r="B36" s="19"/>
    </row>
    <row r="37" spans="1:2">
      <c r="A37" s="121"/>
      <c r="B37" s="19"/>
    </row>
    <row r="38" spans="1:2">
      <c r="A38" s="121"/>
      <c r="B38" s="19"/>
    </row>
    <row r="39" spans="1:2">
      <c r="A39" s="121"/>
      <c r="B39" s="1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C489C-E206-4C17-8EF7-8CFB6B160D36}">
  <dimension ref="A1:B40"/>
  <sheetViews>
    <sheetView tabSelected="1" workbookViewId="0">
      <selection activeCell="E21" sqref="E21"/>
    </sheetView>
  </sheetViews>
  <sheetFormatPr baseColWidth="10" defaultColWidth="8.83203125" defaultRowHeight="15"/>
  <cols>
    <col min="1" max="1" width="61.83203125" customWidth="1"/>
    <col min="2" max="2" width="70.6640625" style="2" customWidth="1"/>
  </cols>
  <sheetData>
    <row r="1" spans="1:2" ht="14.25" customHeight="1" thickBot="1">
      <c r="A1" s="112"/>
      <c r="B1" s="138" t="s">
        <v>37</v>
      </c>
    </row>
    <row r="2" spans="1:2" ht="14.25" customHeight="1" thickBot="1">
      <c r="A2" s="114"/>
      <c r="B2" s="138"/>
    </row>
    <row r="3" spans="1:2" ht="14.25" customHeight="1" thickBot="1">
      <c r="A3" s="125" t="s">
        <v>47</v>
      </c>
    </row>
    <row r="4" spans="1:2" ht="14.25" customHeight="1" thickBot="1">
      <c r="A4" s="116"/>
      <c r="B4" s="139"/>
    </row>
    <row r="5" spans="1:2" ht="14.25" customHeight="1" thickBot="1">
      <c r="A5" s="116"/>
      <c r="B5" s="140"/>
    </row>
    <row r="6" spans="1:2" ht="14.25" customHeight="1" thickBot="1">
      <c r="A6" s="116"/>
      <c r="B6" s="140"/>
    </row>
    <row r="7" spans="1:2" ht="14.25" customHeight="1" thickBot="1">
      <c r="A7" s="116"/>
      <c r="B7" s="140"/>
    </row>
    <row r="8" spans="1:2" ht="14.25" customHeight="1" thickBot="1">
      <c r="A8" s="116"/>
      <c r="B8" s="141"/>
    </row>
    <row r="9" spans="1:2" ht="14.25" customHeight="1" thickBot="1">
      <c r="A9" s="116"/>
      <c r="B9" s="142"/>
    </row>
    <row r="10" spans="1:2" ht="14.25" customHeight="1" thickBot="1">
      <c r="A10" s="116"/>
      <c r="B10" s="142"/>
    </row>
    <row r="11" spans="1:2" ht="14.25" customHeight="1" thickBot="1">
      <c r="A11" s="116"/>
      <c r="B11" s="142"/>
    </row>
    <row r="12" spans="1:2" ht="14.25" customHeight="1" thickBot="1">
      <c r="A12" s="116"/>
      <c r="B12" s="142"/>
    </row>
    <row r="13" spans="1:2" ht="14.25" customHeight="1" thickBot="1">
      <c r="A13" s="116"/>
      <c r="B13" s="142"/>
    </row>
    <row r="14" spans="1:2" ht="14.25" customHeight="1" thickBot="1">
      <c r="A14" s="116"/>
      <c r="B14" s="142"/>
    </row>
    <row r="15" spans="1:2" ht="14.25" customHeight="1" thickBot="1">
      <c r="A15" s="116"/>
      <c r="B15" s="142"/>
    </row>
    <row r="16" spans="1:2" ht="14.25" customHeight="1" thickBot="1">
      <c r="A16" s="116"/>
      <c r="B16" s="142"/>
    </row>
    <row r="17" spans="1:2" ht="14.25" customHeight="1" thickBot="1">
      <c r="A17" s="116"/>
      <c r="B17" s="142"/>
    </row>
    <row r="18" spans="1:2" ht="14.25" customHeight="1" thickBot="1">
      <c r="A18" s="116"/>
      <c r="B18" s="142"/>
    </row>
    <row r="19" spans="1:2" ht="14.25" customHeight="1" thickBot="1">
      <c r="A19" s="116"/>
      <c r="B19" s="142"/>
    </row>
    <row r="20" spans="1:2" ht="14.25" customHeight="1" thickBot="1">
      <c r="A20" s="116"/>
      <c r="B20" s="142"/>
    </row>
    <row r="21" spans="1:2" ht="14.25" customHeight="1" thickBot="1">
      <c r="A21" s="116"/>
      <c r="B21" s="142"/>
    </row>
    <row r="22" spans="1:2" ht="14.25" customHeight="1" thickBot="1">
      <c r="A22" s="116"/>
      <c r="B22" s="142"/>
    </row>
    <row r="23" spans="1:2" ht="14.25" customHeight="1" thickBot="1">
      <c r="A23" s="116"/>
      <c r="B23" s="142"/>
    </row>
    <row r="24" spans="1:2" ht="14.25" customHeight="1" thickBot="1">
      <c r="A24" s="125" t="s">
        <v>58</v>
      </c>
    </row>
    <row r="25" spans="1:2" ht="14.25" customHeight="1">
      <c r="A25" s="121"/>
      <c r="B25" s="143"/>
    </row>
    <row r="26" spans="1:2" ht="14.25" customHeight="1">
      <c r="A26" s="121"/>
      <c r="B26" s="143"/>
    </row>
    <row r="27" spans="1:2" ht="14.25" customHeight="1">
      <c r="A27" s="121"/>
      <c r="B27" s="143"/>
    </row>
    <row r="28" spans="1:2" ht="14.25" customHeight="1">
      <c r="A28" s="121"/>
      <c r="B28" s="143"/>
    </row>
    <row r="29" spans="1:2" ht="14.25" customHeight="1">
      <c r="A29" s="121"/>
      <c r="B29" s="143"/>
    </row>
    <row r="30" spans="1:2" ht="14.25" customHeight="1">
      <c r="A30" s="121"/>
      <c r="B30" s="143"/>
    </row>
    <row r="31" spans="1:2" ht="14.25" customHeight="1">
      <c r="A31" s="121"/>
      <c r="B31" s="143"/>
    </row>
    <row r="32" spans="1:2" ht="14.25" customHeight="1">
      <c r="A32" s="121"/>
      <c r="B32" s="143"/>
    </row>
    <row r="33" spans="1:2" ht="14.25" customHeight="1">
      <c r="A33" s="121"/>
      <c r="B33" s="143"/>
    </row>
    <row r="34" spans="1:2" ht="14.25" customHeight="1">
      <c r="A34" s="121"/>
      <c r="B34" s="143"/>
    </row>
    <row r="35" spans="1:2" ht="14.25" customHeight="1">
      <c r="A35" s="121"/>
      <c r="B35" s="143"/>
    </row>
    <row r="36" spans="1:2" ht="14.25" customHeight="1">
      <c r="A36" s="121"/>
      <c r="B36" s="143"/>
    </row>
    <row r="37" spans="1:2" ht="14.25" customHeight="1">
      <c r="A37" s="121"/>
      <c r="B37" s="143"/>
    </row>
    <row r="38" spans="1:2" ht="14.25" customHeight="1">
      <c r="A38" s="121"/>
      <c r="B38" s="143"/>
    </row>
    <row r="39" spans="1:2" ht="14.25" customHeight="1">
      <c r="A39" s="121"/>
      <c r="B39" s="143"/>
    </row>
    <row r="40" spans="1:2" ht="14.25" customHeight="1" thickBot="1">
      <c r="A40" s="121"/>
      <c r="B40" s="14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1abb7bf-4c23-4b9e-883a-e0809a79f5ce">
      <UserInfo>
        <DisplayName>Grazia van der Ven</DisplayName>
        <AccountId>35</AccountId>
        <AccountType/>
      </UserInfo>
      <UserInfo>
        <DisplayName>Lizzy Sinnema</DisplayName>
        <AccountId>11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5F5F929FA87CF4FBF9D00DA45A145C6" ma:contentTypeVersion="8" ma:contentTypeDescription="Een nieuw document maken." ma:contentTypeScope="" ma:versionID="2448517d11cb4cf3a87c7aa383b68d63">
  <xsd:schema xmlns:xsd="http://www.w3.org/2001/XMLSchema" xmlns:xs="http://www.w3.org/2001/XMLSchema" xmlns:p="http://schemas.microsoft.com/office/2006/metadata/properties" xmlns:ns2="51f885a0-bac4-442f-bbb2-870ca5ae0e83" xmlns:ns3="81abb7bf-4c23-4b9e-883a-e0809a79f5ce" targetNamespace="http://schemas.microsoft.com/office/2006/metadata/properties" ma:root="true" ma:fieldsID="c838af83405b5bd900962e3137a69443" ns2:_="" ns3:_="">
    <xsd:import namespace="51f885a0-bac4-442f-bbb2-870ca5ae0e83"/>
    <xsd:import namespace="81abb7bf-4c23-4b9e-883a-e0809a79f5c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f885a0-bac4-442f-bbb2-870ca5ae0e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abb7bf-4c23-4b9e-883a-e0809a79f5ce"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34A4DD-A6EA-456E-9792-73829755B282}">
  <ds:schemaRefs>
    <ds:schemaRef ds:uri="http://schemas.microsoft.com/office/2006/metadata/properties"/>
    <ds:schemaRef ds:uri="http://schemas.microsoft.com/office/infopath/2007/PartnerControls"/>
    <ds:schemaRef ds:uri="81abb7bf-4c23-4b9e-883a-e0809a79f5ce"/>
  </ds:schemaRefs>
</ds:datastoreItem>
</file>

<file path=customXml/itemProps2.xml><?xml version="1.0" encoding="utf-8"?>
<ds:datastoreItem xmlns:ds="http://schemas.openxmlformats.org/officeDocument/2006/customXml" ds:itemID="{357E25E0-E577-4A6B-8208-EC9BEFD89B8A}">
  <ds:schemaRefs>
    <ds:schemaRef ds:uri="http://schemas.microsoft.com/sharepoint/v3/contenttype/forms"/>
  </ds:schemaRefs>
</ds:datastoreItem>
</file>

<file path=customXml/itemProps3.xml><?xml version="1.0" encoding="utf-8"?>
<ds:datastoreItem xmlns:ds="http://schemas.openxmlformats.org/officeDocument/2006/customXml" ds:itemID="{CAAB44EF-69B4-4E69-AA93-04CCA53F34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f885a0-bac4-442f-bbb2-870ca5ae0e83"/>
    <ds:schemaRef ds:uri="81abb7bf-4c23-4b9e-883a-e0809a79f5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7</vt:i4>
      </vt:variant>
    </vt:vector>
  </HeadingPairs>
  <TitlesOfParts>
    <vt:vector size="7" baseType="lpstr">
      <vt:lpstr>Randvoorwaarden</vt:lpstr>
      <vt:lpstr>Totale keuzematrix</vt:lpstr>
      <vt:lpstr>PRODUCT 1</vt:lpstr>
      <vt:lpstr>PRODUCT 2</vt:lpstr>
      <vt:lpstr>PRODUCT 3</vt:lpstr>
      <vt:lpstr>PRODUCT 4</vt:lpstr>
      <vt:lpstr>PRODUCT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dcterms:created xsi:type="dcterms:W3CDTF">2019-11-27T09:23:12Z</dcterms:created>
  <dcterms:modified xsi:type="dcterms:W3CDTF">2020-10-10T14:25:53Z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0x01010045F5F929FA87CF4FBF9D00DA45A145C6</vt:lpwstr>
  </property>
</Properties>
</file>